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tinov_pv\Рабочий стол\ПА\ГАО\2021\утвержденные ГАО\"/>
    </mc:Choice>
  </mc:AlternateContent>
  <bookViews>
    <workbookView xWindow="0" yWindow="0" windowWidth="24000" windowHeight="14235"/>
  </bookViews>
  <sheets>
    <sheet name="ГОП 2021-2022" sheetId="1" r:id="rId1"/>
  </sheets>
  <definedNames>
    <definedName name="_xlnm.Print_Area" localSheetId="0">'ГОП 2021-2022'!$A$1:$L$520</definedName>
  </definedNames>
  <calcPr calcId="152511"/>
</workbook>
</file>

<file path=xl/calcChain.xml><?xml version="1.0" encoding="utf-8"?>
<calcChain xmlns="http://schemas.openxmlformats.org/spreadsheetml/2006/main">
  <c r="L19" i="1" l="1"/>
  <c r="A57" i="1"/>
  <c r="L503" i="1"/>
  <c r="Y377" i="1"/>
  <c r="Y376" i="1"/>
  <c r="X376" i="1"/>
  <c r="Y375" i="1"/>
  <c r="X375" i="1"/>
  <c r="W375" i="1"/>
  <c r="T378" i="1" l="1"/>
  <c r="U378" i="1"/>
  <c r="V378" i="1"/>
  <c r="W378" i="1"/>
  <c r="X378" i="1"/>
  <c r="Y378" i="1"/>
  <c r="T226" i="1" l="1"/>
  <c r="U226" i="1"/>
  <c r="V226" i="1"/>
  <c r="W226" i="1"/>
  <c r="X226" i="1"/>
  <c r="Y226" i="1"/>
  <c r="C503" i="1"/>
  <c r="C19" i="1"/>
  <c r="D62" i="1"/>
  <c r="E62" i="1"/>
  <c r="F62" i="1"/>
  <c r="G62" i="1"/>
  <c r="H62" i="1"/>
  <c r="I62" i="1"/>
  <c r="J62" i="1"/>
  <c r="K62" i="1"/>
  <c r="L62" i="1"/>
  <c r="C62" i="1"/>
  <c r="T62" i="1"/>
  <c r="U62" i="1"/>
  <c r="V62" i="1"/>
  <c r="W62" i="1"/>
  <c r="X62" i="1"/>
  <c r="Y62" i="1"/>
  <c r="I19" i="1" l="1"/>
  <c r="K503" i="1" l="1"/>
  <c r="J503" i="1"/>
  <c r="I503" i="1"/>
  <c r="H503" i="1"/>
  <c r="G503" i="1"/>
  <c r="F503" i="1"/>
  <c r="E503" i="1"/>
  <c r="D503" i="1"/>
  <c r="L378" i="1"/>
  <c r="K378" i="1"/>
  <c r="J378" i="1"/>
  <c r="I378" i="1"/>
  <c r="H378" i="1"/>
  <c r="G378" i="1"/>
  <c r="F378" i="1"/>
  <c r="E378" i="1"/>
  <c r="D378" i="1"/>
  <c r="C378" i="1"/>
  <c r="L226" i="1"/>
  <c r="K226" i="1"/>
  <c r="J226" i="1"/>
  <c r="I226" i="1"/>
  <c r="H226" i="1"/>
  <c r="G226" i="1"/>
  <c r="F226" i="1"/>
  <c r="E226" i="1"/>
  <c r="D226" i="1"/>
  <c r="C226" i="1"/>
  <c r="A21" i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K19" i="1"/>
  <c r="J19" i="1"/>
  <c r="H19" i="1"/>
  <c r="G19" i="1"/>
  <c r="F19" i="1"/>
  <c r="E19" i="1"/>
  <c r="D19" i="1"/>
  <c r="A45" i="1" l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8" i="1" l="1"/>
  <c r="A59" i="1" s="1"/>
  <c r="A60" i="1" s="1"/>
  <c r="A61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</calcChain>
</file>

<file path=xl/sharedStrings.xml><?xml version="1.0" encoding="utf-8"?>
<sst xmlns="http://schemas.openxmlformats.org/spreadsheetml/2006/main" count="523" uniqueCount="515">
  <si>
    <t>СОГЛАСОВАНО</t>
  </si>
  <si>
    <t>УТВЕРЖДАЮ</t>
  </si>
  <si>
    <t xml:space="preserve">Врио начальника управления </t>
  </si>
  <si>
    <t xml:space="preserve">Директор </t>
  </si>
  <si>
    <t>Заместитель генерального директора -</t>
  </si>
  <si>
    <t xml:space="preserve">ТЭК и ЖКХ </t>
  </si>
  <si>
    <t>Филиала АО "СО ЕЭС"</t>
  </si>
  <si>
    <t>Тамбовской области</t>
  </si>
  <si>
    <t>Липецкое РДУ</t>
  </si>
  <si>
    <t>___________   Е.Ю. Выгузова</t>
  </si>
  <si>
    <t>___________   Ю.М. Путилин</t>
  </si>
  <si>
    <t>___________   Н.В. Богомолов</t>
  </si>
  <si>
    <t xml:space="preserve">ГРАФИК </t>
  </si>
  <si>
    <t xml:space="preserve">№ п/п </t>
  </si>
  <si>
    <t>Потребители</t>
  </si>
  <si>
    <t>Номер очереди ограничения, тыс кВт*ч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</si>
  <si>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</si>
  <si>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</si>
  <si>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</si>
  <si>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</si>
  <si>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</si>
  <si>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</si>
  <si>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</si>
  <si>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</si>
  <si>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</si>
  <si>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</si>
  <si>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ООО "Тамбовский бекон"</t>
  </si>
  <si>
    <t>ЗАО "Инжавинская птицефабрика"</t>
  </si>
  <si>
    <t>ОАО "Токаревская птицефабрика"</t>
  </si>
  <si>
    <t>ООО "Черкизово-свиноводство"</t>
  </si>
  <si>
    <t>ОАО "Тепличное"</t>
  </si>
  <si>
    <t>ООО "Кристалл"</t>
  </si>
  <si>
    <t>Тамбовский вагоноремонтный завод филиал ОАО "Вагонреммаш"</t>
  </si>
  <si>
    <t>ОАО "Тамбовский завод "Октябрь"</t>
  </si>
  <si>
    <t>ООО "Рассказовский свиноводческий комплекс"</t>
  </si>
  <si>
    <t>Производственная фирма "РАСКОМ"</t>
  </si>
  <si>
    <t xml:space="preserve">ОАО "Тамбовское спиртоводочное предприятие "ТАЛВИС" </t>
  </si>
  <si>
    <t>ЗАО "Изорок"</t>
  </si>
  <si>
    <t>ООО "Моршанский медбиохимический комбинат"</t>
  </si>
  <si>
    <t>ООО "Комплектэнерго" (ООО "Завод Моршанскхиммаш")</t>
  </si>
  <si>
    <t>ОАО "Завод пивоваренный "Моршанский"</t>
  </si>
  <si>
    <t>ЗАО "ТАМАК"</t>
  </si>
  <si>
    <t>ОАО "МН "Дружба" Мичуринское РУ НПС "Малиновка"</t>
  </si>
  <si>
    <t>АО "ТЗ Революционный труд"</t>
  </si>
  <si>
    <t>ОАО "Завод подшипников скольжения"</t>
  </si>
  <si>
    <t>ОАО "Деметра"</t>
  </si>
  <si>
    <t>ООО "Жилищная инициатива-5"</t>
  </si>
  <si>
    <t>ИП Лобков В. Б.</t>
  </si>
  <si>
    <t>ЗАО "Маслосырзавод "Новопокровский"</t>
  </si>
  <si>
    <t>ООО "Аэлита"</t>
  </si>
  <si>
    <t>ООО "Филье проперти"</t>
  </si>
  <si>
    <t>ООО "Агросоюз"</t>
  </si>
  <si>
    <t>АО "Инжавинский маслодельный завод"</t>
  </si>
  <si>
    <t>ЗАО "Корпорация "ГРИНН" "Гипермаркет "Линия"</t>
  </si>
  <si>
    <t>ООО "Альфа-М"</t>
  </si>
  <si>
    <t>АО "Экоойл"</t>
  </si>
  <si>
    <t>ООО "Кондитеоская фирма "ТАКФ"</t>
  </si>
  <si>
    <t>ООО «Компания Козерог»</t>
  </si>
  <si>
    <t>ООО "Центральное"</t>
  </si>
  <si>
    <t>ООО "Тамбовская индейка"</t>
  </si>
  <si>
    <t>ОАО "Хоботовское предприятие "Крахмалпродукт"</t>
  </si>
  <si>
    <t>ОАО "Первомайскхиммаш"</t>
  </si>
  <si>
    <t>ОАО "Никифоровский сахарный завод"</t>
  </si>
  <si>
    <t>ОАО "Юго-Запад транснефтепродукт", ЛПДС "Никольское"</t>
  </si>
  <si>
    <t>ОАО "МН "Дружба" Мичуринское РУ ЛПДС "Никольское"</t>
  </si>
  <si>
    <t>ЮВЖД-филиал ОАО "РЖД" (Мичуринская дистанция электроснабжения)</t>
  </si>
  <si>
    <t>ООО "Агропромышленная инвестиционная компания"</t>
  </si>
  <si>
    <t>Ф № 13 "ОПХ" (Агротехмаш-Т)</t>
  </si>
  <si>
    <t>ОАО «Тамбовское ОКТБ» (Моршанское шоссе, 17А)</t>
  </si>
  <si>
    <t>ООО «Тамбовоптпродторг» (ул.Ипподромная, 5)</t>
  </si>
  <si>
    <t>Офицеров В.М. (ул. Ипподромная,25А)</t>
  </si>
  <si>
    <t>ЗАО «Тепловодоэнергосберегающие технологии» (ЗАО «ТВЭСТ») (Защитный пер., 3А)</t>
  </si>
  <si>
    <t>ООО "УОР" (Монтажников проезд, 9)</t>
  </si>
  <si>
    <t>ОАО «Жилстрой» (Пер.Защитный, 5 Б)</t>
  </si>
  <si>
    <t>ОАО «Торрус» (Рубежный проезд, 14)</t>
  </si>
  <si>
    <t>ООО «Тамбовская производственная компания» (Кавалерийский пер., 3А)</t>
  </si>
  <si>
    <t>ОАО «Бурводстрой» (Заводской пер., 20)</t>
  </si>
  <si>
    <t>ООО «Пакмаркет» (Ипподромный пр-д, 24)</t>
  </si>
  <si>
    <t>Снегирев Д.А. (ул.Ипподромная, 9А)</t>
  </si>
  <si>
    <t>Корчагина Е.В. (Ипподромный пр-д, 24А)</t>
  </si>
  <si>
    <t>ОАО «Супермаркет «Крата» (Ц.Рынок)</t>
  </si>
  <si>
    <t>Издательский дом "Мичуринск» (Моршанское шоссе, 14)</t>
  </si>
  <si>
    <t>ОАО "Максимовский"</t>
  </si>
  <si>
    <t>ООО "Магнит Энерго" (по всем точкам)</t>
  </si>
  <si>
    <t>ООО «ПМК-5» (ул. Тамбов-4,  3а)</t>
  </si>
  <si>
    <t xml:space="preserve">ТОГУ «Учреждение по содержанию и обслуживанию административных зданий, находящихся в государственной собственности» </t>
  </si>
  <si>
    <t>МАУ «Стадион «Спартак» (ул.Советская, 124)</t>
  </si>
  <si>
    <t>ООО «Инфо-Ю»</t>
  </si>
  <si>
    <t>ООО "Электрон-5" (ул. Советская,81)</t>
  </si>
  <si>
    <t xml:space="preserve">ООО «Комсервис Плюс» </t>
  </si>
  <si>
    <t>ТСЖ "Север-3" (ул. Рылеева,59А)</t>
  </si>
  <si>
    <t>ООО "ЖЭК-20"</t>
  </si>
  <si>
    <t>ООО «ТИАС»</t>
  </si>
  <si>
    <t>Елизаров В.В. (киоски «Табак»)</t>
  </si>
  <si>
    <t>Доняк М.М. (палатки)</t>
  </si>
  <si>
    <t>Абрамов Е.Ю. (палатки)</t>
  </si>
  <si>
    <t>ООО ГК "Промпесурс"(ул. Шлихтера,5А)</t>
  </si>
  <si>
    <t>Кураков Е.А. (ул. Затонная,4)</t>
  </si>
  <si>
    <t>ООО «ТамбовИнвестСервис», 1 участок</t>
  </si>
  <si>
    <t>ООО «Тамбовпечать»</t>
  </si>
  <si>
    <t>МБУ "Дирекция благоустройства и озеленения"             (уличное освещение)</t>
  </si>
  <si>
    <t>3. Потребители АО "Тамбовские сетевая компания"</t>
  </si>
  <si>
    <t>ОАО Моршанский булочный кондитерский комбинат</t>
  </si>
  <si>
    <t>ФГУЗ "ЦГЭ"</t>
  </si>
  <si>
    <t>МУП Тепловые сети</t>
  </si>
  <si>
    <t>ООО "Горпищкомбин ат Моршанский"</t>
  </si>
  <si>
    <t>ООО "Моршанские строительные материалы и работы"</t>
  </si>
  <si>
    <t>ОАО "Тамбовоблгаз" Моршанск- межрайгаз</t>
  </si>
  <si>
    <t>ЗАО Маслодельный завод Моршанский</t>
  </si>
  <si>
    <t>ОАО Завод ЖБИ-3</t>
  </si>
  <si>
    <t>АК Сберегательный банк СБРФ</t>
  </si>
  <si>
    <t>МОУ р-п Сосновка</t>
  </si>
  <si>
    <t>МУП ЖКХ р/п Сосновка</t>
  </si>
  <si>
    <t>ООО Моршанская мануфактура</t>
  </si>
  <si>
    <t>ООО "АгроТерра Элеваторы"</t>
  </si>
  <si>
    <t>ООО "Опус"</t>
  </si>
  <si>
    <t>ИП Савостина Е.О.</t>
  </si>
  <si>
    <t>ООО "Интерн"</t>
  </si>
  <si>
    <t>ООО"Карат"</t>
  </si>
  <si>
    <t>ООО "ТНТ-1"</t>
  </si>
  <si>
    <t>ИП Шумилин А.Ю.</t>
  </si>
  <si>
    <t>ИП Жуков А.В.</t>
  </si>
  <si>
    <t>ООО "Стройсервис"</t>
  </si>
  <si>
    <t>ИП Ананских</t>
  </si>
  <si>
    <t>ООО"Завр"</t>
  </si>
  <si>
    <t>ТОГБОУ «Детский дом им. Луначарского»</t>
  </si>
  <si>
    <t>ТОГБОУ «Специальная общеобразовательная школа — интернат г.Рассказово»</t>
  </si>
  <si>
    <t>ТОГБОУ СПО "Индустриально -промышленный техникум"</t>
  </si>
  <si>
    <t>ИП Тюлякова</t>
  </si>
  <si>
    <t>Мр инспекция ФНС России №3 по Тамбовской обл. от имени РФ</t>
  </si>
  <si>
    <t>ИП Калугин</t>
  </si>
  <si>
    <t>ИП Попов</t>
  </si>
  <si>
    <t>Тамбовнефтепродукт</t>
  </si>
  <si>
    <t>ИП Ханина М.В</t>
  </si>
  <si>
    <t>ОАО "Рематтра"</t>
  </si>
  <si>
    <t>ИП "Поздняков" (торговый центр)ООО "Копейка-Воронеж"</t>
  </si>
  <si>
    <t>ОАО "БИОХИМ"</t>
  </si>
  <si>
    <t>ЗАО Народное предприятие "Хлеб"</t>
  </si>
  <si>
    <t>ИП"Санфиров"</t>
  </si>
  <si>
    <t>ООО"Континент"</t>
  </si>
  <si>
    <t>ООО"Сталь Логистик"</t>
  </si>
  <si>
    <t>ИП Дрыкин А.В.</t>
  </si>
  <si>
    <t xml:space="preserve">ИПСошников  С.С. </t>
  </si>
  <si>
    <t>АКСБ РФ(ОАО)-Рассказовское ОСБ      №3884</t>
  </si>
  <si>
    <t>ИП"Фролов"</t>
  </si>
  <si>
    <t>ЗАО"Платоновское хлебоприемное перерабатывающее предприятие"</t>
  </si>
  <si>
    <t>ООО"Платоновская нефтебаза"</t>
  </si>
  <si>
    <t>ЗАО"Тамбовнефтепродукт" (АЗС№79)</t>
  </si>
  <si>
    <t>ИП "Даньшов А.А."</t>
  </si>
  <si>
    <t>КФК"Благие намерения"</t>
  </si>
  <si>
    <t>ИП Яблоков Н.Ф</t>
  </si>
  <si>
    <t>ЗАО ТАНДЕР</t>
  </si>
  <si>
    <t>ОАО"Ремонттрубопроводтехника"</t>
  </si>
  <si>
    <t>ИП Нестеренко С.Н.</t>
  </si>
  <si>
    <t>ООО"Жилищное хозяйство"</t>
  </si>
  <si>
    <t>ОВО по г. Котовску-филиала ФГКУ УВО УМВД России по Тамбовской обл.</t>
  </si>
  <si>
    <t>ООО"Омега"</t>
  </si>
  <si>
    <t>ООО "Ресурс"</t>
  </si>
  <si>
    <t>ООО "Котовский завод нетканых материалов"</t>
  </si>
  <si>
    <t>ООО"Копейка-Воронеж"</t>
  </si>
  <si>
    <t>ООО «Компьюлинк Инфраструктура ТО»</t>
  </si>
  <si>
    <t>ОАО "Алмаз"</t>
  </si>
  <si>
    <t>Общество с ограниченной ответственностью "Авангард"</t>
  </si>
  <si>
    <t>ОАО «Агро»</t>
  </si>
  <si>
    <t>ООО "Вкусняшка"</t>
  </si>
  <si>
    <t>Городское хозяйство МКУ</t>
  </si>
  <si>
    <t>МУП "Городской рынок"</t>
  </si>
  <si>
    <t>Муниципальное бюджетное учреждение "Дворец культуры города Котовска"</t>
  </si>
  <si>
    <t>Муниципальное бюджетное дошкольное образовательное  учреждение детский сад №14 "Красная шапочка" г.Котовска Тамбовской области</t>
  </si>
  <si>
    <t>ОАО "Русэнергосбыт"</t>
  </si>
  <si>
    <t>Индивидуальный предприниматель Димитрова Галина Николаевна</t>
  </si>
  <si>
    <t>Общество с ограниченной ответственностью "Тиас"</t>
  </si>
  <si>
    <t>ООО "КОСМО"</t>
  </si>
  <si>
    <t>ОАО "Котовскхлеб"</t>
  </si>
  <si>
    <t>Общество с ограниченной ответственность "Тамбовская Керамика"</t>
  </si>
  <si>
    <t>Общество  с ограниченной ответственностью "МагнитЭнерго"</t>
  </si>
  <si>
    <t>Открытое акционерное общество "Сбербанк России" (ОАО"Сбербанк России" )</t>
  </si>
  <si>
    <t>ТОГБОУ СПО ГОУ "Котовский индустриальный техникум"</t>
  </si>
  <si>
    <t>Муниципальное бюджетное общеобразовательное учреждение "Средняя общеобразовательная школа №3  с углубленным изучением отдельных предметов"города Котовска Тамбовской области</t>
  </si>
  <si>
    <t>Муниципальное бюджетное общеобразовательное учреждение "Средняя общеобразовательная школа" города Котовска Тамбовской области</t>
  </si>
  <si>
    <t>Муниципальное бюджетное дошкольное образовательное  учреждение детский сад №12 "Белочка" г.Котовска Тамбовской области</t>
  </si>
  <si>
    <t>Муниципальное бюджетное дошкольное образовательное  учреждение детский сад "Солнышко" г.Котовска Тамбовской области</t>
  </si>
  <si>
    <t>Муниципальное бюджетное дошкольное образовательное  учреждение детский сад №3 "Сказка" г.Котовска Тамбовской области</t>
  </si>
  <si>
    <t>Муниципальное бюджетное дошкольное образовательное  учреждение детский сад №8 "Рябинка" г.Котовска Тамбовской области</t>
  </si>
  <si>
    <t>МУП "Коммунальник"</t>
  </si>
  <si>
    <t>ЗАО "Кариан - Строгановский элеватор"</t>
  </si>
  <si>
    <t>ООО "Сатинские теплосети"</t>
  </si>
  <si>
    <t>Общество с ограниченной ответственностью "Континент"</t>
  </si>
  <si>
    <t>ТОГУСПО Аграрно-технологический техникум</t>
  </si>
  <si>
    <t>Аскон ООО</t>
  </si>
  <si>
    <t xml:space="preserve">МагнитЭнерго </t>
  </si>
  <si>
    <t>ОАО "СОМ"</t>
  </si>
  <si>
    <t>ОАО "Кирсановский завод текстильного машиностроения"</t>
  </si>
  <si>
    <t>Аграрно-промышленный колледж</t>
  </si>
  <si>
    <t>Кирсановское районное потребительское общество</t>
  </si>
  <si>
    <t>Швейная фабрика Юность</t>
  </si>
  <si>
    <t xml:space="preserve">Тамбовнефтепродукт </t>
  </si>
  <si>
    <t>ООО Гэлакси</t>
  </si>
  <si>
    <t>Эко-Лайн</t>
  </si>
  <si>
    <t>Транзит-плюс ООО</t>
  </si>
  <si>
    <t>Валетенко А.В.</t>
  </si>
  <si>
    <t xml:space="preserve">Гарант ХООО </t>
  </si>
  <si>
    <t xml:space="preserve">Вымпел-коммуникации </t>
  </si>
  <si>
    <t>ООО "Бегемот"</t>
  </si>
  <si>
    <t>ООО Коммунальник</t>
  </si>
  <si>
    <t>ОАО  "Механический завод Жердевский"</t>
  </si>
  <si>
    <t>ООО «Теплоресурс»</t>
  </si>
  <si>
    <t>ООО "Маслодельный завод Жердевский"</t>
  </si>
  <si>
    <t>ООО "Ржаксинский элеватор"</t>
  </si>
  <si>
    <t>ООО Виал-Груп</t>
  </si>
  <si>
    <t>ОАО "Жердевский элеватор"</t>
  </si>
  <si>
    <t>ООО "Тамбовресурс"</t>
  </si>
  <si>
    <t>ТОГБПОУ  Жердевский колледж сахарной промышленности</t>
  </si>
  <si>
    <t>МБОУ ДОД ДШИ (Муз школа)</t>
  </si>
  <si>
    <t>Опритов А.И. ЧП (Ж)</t>
  </si>
  <si>
    <t>ООО "Подсолнечник"</t>
  </si>
  <si>
    <t>МБОУ ДОД ДЮСШ "Салют"</t>
  </si>
  <si>
    <t>ЗАО ИКС 5 недвижимость</t>
  </si>
  <si>
    <t>ООО Магнит Энерго</t>
  </si>
  <si>
    <t>ООО Представитель</t>
  </si>
  <si>
    <t>ООО "Свеклотрейд"</t>
  </si>
  <si>
    <t>ТОГБОУ СПО УХТК</t>
  </si>
  <si>
    <t>ООО "Уваровский маслозавод -  элеватор"</t>
  </si>
  <si>
    <t>ООО "Монолит" ("Профи-Т")</t>
  </si>
  <si>
    <t>ИП Кулдошин А.Н.</t>
  </si>
  <si>
    <t>МАУ Ледовый дворец спорта "Сокол"</t>
  </si>
  <si>
    <t>Игнатов Евгений Викторович</t>
  </si>
  <si>
    <t>ООО "Юлия"</t>
  </si>
  <si>
    <t>ОАО "Мучкапхлебпродукт"</t>
  </si>
  <si>
    <t>ОАО "Уваровохлеб"</t>
  </si>
  <si>
    <t>Музея-усадьбы С.В.Рахманинова «Ивановка»</t>
  </si>
  <si>
    <t>ООО "БИК"</t>
  </si>
  <si>
    <t>ИП Косарева</t>
  </si>
  <si>
    <t>Администрация г. Уварово, уличное освещение</t>
  </si>
  <si>
    <t>ООО "Копейка-Воронеж"</t>
  </si>
  <si>
    <t>ЗАО "Тамбовнефтепродукт"</t>
  </si>
  <si>
    <t>ОАО "АРТИ Завод"</t>
  </si>
  <si>
    <t>ОАО "Тамбовгальванотехника"</t>
  </si>
  <si>
    <t>ЗАО "Тамбовмебель"</t>
  </si>
  <si>
    <t>ОАО "Котовский лакокрасочный завод"</t>
  </si>
  <si>
    <t>ОАО "АРТИ Резинопласт"</t>
  </si>
  <si>
    <t>ЗАО «Рента-Инвест»</t>
  </si>
  <si>
    <t>ФГОУ ВПО Мич ГАУ</t>
  </si>
  <si>
    <t>ООО «Инвестцентр»</t>
  </si>
  <si>
    <t>АК Сберегательный банк РФ (ОАО)</t>
  </si>
  <si>
    <t>ООО « М-КОНС-1»</t>
  </si>
  <si>
    <t>ООО «Калинка»</t>
  </si>
  <si>
    <t>ОАО «Торговый дом  центральный»</t>
  </si>
  <si>
    <t>ООО «Мичуринскзерностандарт»</t>
  </si>
  <si>
    <t>ПК «Мичуринский локомотивный завод»</t>
  </si>
  <si>
    <t>ОАО «Мичуринский  завод «Прогресс»</t>
  </si>
  <si>
    <t>4. Потребители Филиала "Юго-Западный" АО "Оборонэнерго"</t>
  </si>
  <si>
    <t>в/г №1  В/ч 61460</t>
  </si>
  <si>
    <t>в/г №1  В/ч 21992</t>
  </si>
  <si>
    <t>в/г №1  В/ч 52192</t>
  </si>
  <si>
    <t xml:space="preserve">Жилой модуль  1/528 (8 общежитий) КЛ-0,4 кВ (ВЛ-0,4), ВРУ </t>
  </si>
  <si>
    <t xml:space="preserve">КНС  КЛ-0,4 кВ (ВЛ-0,4), ВРУ </t>
  </si>
  <si>
    <t>в/г №1  В/ч 64493</t>
  </si>
  <si>
    <t>в/г №1  В/ч 7043</t>
  </si>
  <si>
    <t xml:space="preserve">Жилой дом ул.Астраханская,182, КЛ-0,4 кВ (ВЛ-0,4), ВРУ </t>
  </si>
  <si>
    <t xml:space="preserve">Жилой дом ул.Астраханская,176, КЛ-0,4 кВ (ВЛ-0,4), ВРУ </t>
  </si>
  <si>
    <t>Судебный департамент КЛ-0,4 кВ (ВЛ-0,4), ВРУ</t>
  </si>
  <si>
    <t xml:space="preserve">Общежитие 1/13, КЛ-0,4 кВ (ВЛ-0,4), ВРУ </t>
  </si>
  <si>
    <t xml:space="preserve">ОАО "УТ МВО" Столовая №9, КЛ-0,4 кВ (ВЛ-0,4), ВРУ </t>
  </si>
  <si>
    <t xml:space="preserve">Столовая освещение, КЛ-0,4 кВ (ВЛ-0,4), ВРУ </t>
  </si>
  <si>
    <t xml:space="preserve">Столовая силовая, КЛ-0,4 кВ (ВЛ-0,4), ВРУ </t>
  </si>
  <si>
    <t>в/г №2</t>
  </si>
  <si>
    <t xml:space="preserve">Склад 191«10 филиал ФБУ в/ч 96131", КЛ-0,4 кВ (ВЛ-0,4), ВРУ </t>
  </si>
  <si>
    <t xml:space="preserve">ГСК «Северный», КЛ (ВЛ)-0,4 кВ, ВРУ </t>
  </si>
  <si>
    <t>в/г №3  В/ч 54607</t>
  </si>
  <si>
    <t xml:space="preserve">Общежитие 3/90, КЛ-0,4 кВ (ВЛ-0,4), ВРУ </t>
  </si>
  <si>
    <t xml:space="preserve">Жилой дом №12 (общий), КЛ-0,4 кВ (ВЛ-0,4), ВРУ </t>
  </si>
  <si>
    <t xml:space="preserve">Жилой дом №12 (МОП), КЛ-0,4 кВ (ВЛ-0,4), ВРУ </t>
  </si>
  <si>
    <t xml:space="preserve">Ввод №1 Общежитие 1/467, КЛ-0,4 кВ (ВЛ-0,4), ВРУ </t>
  </si>
  <si>
    <t xml:space="preserve">Чайная №7, КЛ-0,4 кВ (ВЛ-0,4), ВРУ </t>
  </si>
  <si>
    <t xml:space="preserve">Общежитие 3/81 (общий), КЛ-0,4 кВ (ВЛ-0,4), ВРУ </t>
  </si>
  <si>
    <t xml:space="preserve">Общежитие 3/81 (МОП), КЛ-0,4 кВ (ВЛ-0,4), ВРУ </t>
  </si>
  <si>
    <t xml:space="preserve">Скважина №2, КЛ-0,4 кВ (ВЛ-0,4), ВРУ </t>
  </si>
  <si>
    <t>Филиал ОП №9, ОАО "УТ МВО" Магазин №4 3/112</t>
  </si>
  <si>
    <t>Филиал ОП № 9, ОАО "УТ МВО" Чайная №5 3/107</t>
  </si>
  <si>
    <t>в/г №20  В/ч 96131; 62632К</t>
  </si>
  <si>
    <t xml:space="preserve">в/г №22 </t>
  </si>
  <si>
    <t xml:space="preserve">Жилой дом  22/32, КЛ-0,4 кВ (ВЛ-0,4), ВРУ </t>
  </si>
  <si>
    <t xml:space="preserve">Жилой дом  22/3, КЛ-0,4 кВ (ВЛ-0,4), ВРУ </t>
  </si>
  <si>
    <t xml:space="preserve">Жилой дом  22/35 кв.2, КЛ-0,4 кВ (ВЛ-0,4), ВРУ </t>
  </si>
  <si>
    <t xml:space="preserve">Жилой дом  22/52, КЛ-0,4 кВ (ВЛ-0,4), ВРУ </t>
  </si>
  <si>
    <t xml:space="preserve">Жилой дом   Бонах С.И., КЛ-0,4 кВ (ВЛ-0,4), ВРУ </t>
  </si>
  <si>
    <t xml:space="preserve">Жилой дом  Стеценко А.М., КЛ-0,4 кВ (ВЛ-0,4), ВРУ </t>
  </si>
  <si>
    <t>в/г №50  В/ч 54607</t>
  </si>
  <si>
    <t>в/г №52  В/ч 54607</t>
  </si>
  <si>
    <t xml:space="preserve">Жилой дом  Гаврилин А.К., КЛ-0,4 кВ (ВЛ-0,4), ВРУ </t>
  </si>
  <si>
    <t xml:space="preserve">ФГУП "Почта России", КЛ-0,4 кВ (ВЛ-0,4), ВРУ </t>
  </si>
  <si>
    <t xml:space="preserve">Филиал ОП №9, ОАО "УТ МВО" М-н, (ВЛ-0,4), ВРУ </t>
  </si>
  <si>
    <t xml:space="preserve">АТС, КЛ-0,4 кВ (ВЛ-0,4), ВРУ </t>
  </si>
  <si>
    <t xml:space="preserve">Водонапорная башня, КЛ-0,4 кВ (ВЛ-0,4), ВРУ </t>
  </si>
  <si>
    <t>в/г №45  В/ч 54607</t>
  </si>
  <si>
    <t>в/г №51  В/ч 61460</t>
  </si>
  <si>
    <t xml:space="preserve">ИП Грачев А.Ю., КЛ-0,4 кВ (ВЛ-0,4), ВРУ </t>
  </si>
  <si>
    <t>в/г №33</t>
  </si>
  <si>
    <t>в/г №46  В/ч 52192</t>
  </si>
  <si>
    <t>в/г №48  В/ч 54607</t>
  </si>
  <si>
    <t xml:space="preserve">ИП Зайцевв А.В., КЛ-0,4 кВ (ВЛ-0,4), ВРУ </t>
  </si>
  <si>
    <t xml:space="preserve">СНТ "Дорожник", КЛ-0,4 кВ (ВЛ-0,4), ВРУ </t>
  </si>
  <si>
    <t xml:space="preserve">СТ "Разлив-2", КЛ-0,4 кВ (ВЛ-0,4), ВРУ </t>
  </si>
  <si>
    <t xml:space="preserve">Тамбовская епархия, КЛ-0,4 кВ (ВЛ-0,4) ВРУ </t>
  </si>
  <si>
    <t xml:space="preserve">ИП Воробьев И.Ю., (магазин), КЛ-0,4 кВ (ВЛ-0,4) ВРУ </t>
  </si>
  <si>
    <t xml:space="preserve">Трегуляевская СОШ, КЛ-0,4 кВ (ВЛ-0,4) ВРУ </t>
  </si>
  <si>
    <t xml:space="preserve">МУЗ ЦРБ Тамбовского района фельдшерско -акушерский пункт, КЛ-0,4 кВ (ВЛ-0,4) ВРУ </t>
  </si>
  <si>
    <t xml:space="preserve">ИП Попов А.Ю., (магазин), КЛ-0,4 кВ (ВЛ-0,4), ВРУ </t>
  </si>
  <si>
    <t>в/г №32  В/ч 42765</t>
  </si>
  <si>
    <t xml:space="preserve">Жилой дом 32/106, КЛ-0,4 кВ (ВЛ-0,4), ВРУ </t>
  </si>
  <si>
    <t xml:space="preserve">Жилой дом 32/139, КЛ-0,4 кВ (ВЛ-0,4), ВРУ </t>
  </si>
  <si>
    <t xml:space="preserve">Жилой дом 32/92, КЛ-0,4 кВ (ВЛ-0,4), ВРУ </t>
  </si>
  <si>
    <t xml:space="preserve">Жилой дом 32/97, КЛ-0,4 кВ (ВЛ-0,4), ВРУ </t>
  </si>
  <si>
    <t xml:space="preserve">И.п. Дунаев, КЛ-0,4 кВ (ВЛ-0,4), ВРУ </t>
  </si>
  <si>
    <t xml:space="preserve">База "Чистоозерская", КЛ-0,4 кВ (ВЛ-0,4), ВРУ </t>
  </si>
  <si>
    <t xml:space="preserve">ООО "Техноторг", КЛ-0,4 кВ (ВЛ-0,4), ВРУ </t>
  </si>
  <si>
    <t>в/г № __  В/ч 39836</t>
  </si>
  <si>
    <t>в/г № __  В/ч 32926</t>
  </si>
  <si>
    <t>в/г №1 ФБУ в/ч 14272</t>
  </si>
  <si>
    <t xml:space="preserve">ОАО "Славянка" Жилые дома №29,30,31 от ТП-5 РУ0,4 кВ </t>
  </si>
  <si>
    <t>ОАО "Славянка"Жилой дом №39 от ТП-14 РУ 0,4 кВ</t>
  </si>
  <si>
    <t>ОАО "Славянка"Жилые дома №21,22, 23, 24, 25, 26, 27, 28 от ТП-14 РУ0,4 кВ</t>
  </si>
  <si>
    <t>ОАО "Славянка"Жилой дом №33 от ТП-15 РУ0,4 кВ</t>
  </si>
  <si>
    <t>ОАО "Славянка"Жилой дом №34 от ТП-20 РУ0,4 кВ</t>
  </si>
  <si>
    <t>ОАО "Славянка"Жилой дом №35 от ТП-20 РУ0,4 кВ</t>
  </si>
  <si>
    <t>ОАО "Славянка"Жилой дом №36 от ТП-20 РУ0,4 кВ</t>
  </si>
  <si>
    <t>ОАО "Славянка"Жилой дом №37 от ТП-14 РУ0,4 кВ</t>
  </si>
  <si>
    <t>ОАО "Славянка"Жилые дома №10,11,12,13,14 от ТП-1 РУ0,4 кВ</t>
  </si>
  <si>
    <t>ОАО "Славянка"Жилой дом №32 от ТП-15 РУ0,4 кВ</t>
  </si>
  <si>
    <t>ОАО "Славянка"Жилой дом №38 от ТП-15 РУ0,4 кВ</t>
  </si>
  <si>
    <t xml:space="preserve"> ОАО "Славянка"Общежитие "ЦНА" от ТП-20 РУ0,4 кВ </t>
  </si>
  <si>
    <t>Помещения офиса РЭУ №06 в здании по ГП №205</t>
  </si>
  <si>
    <t>ОАО "Славянка"Насосная станция, ввод №1</t>
  </si>
  <si>
    <t>ОАО "Славянка"Насосная станция, ввод №2</t>
  </si>
  <si>
    <t>ОАО "Славянка", скважины насосной станции глубинные зд.461</t>
  </si>
  <si>
    <t>ОАО "Славянка ", глубинные насосы зд.461</t>
  </si>
  <si>
    <t>ОАО "Славянка"Скважина №7</t>
  </si>
  <si>
    <t>ОАО "Славянка" Канализационная насосная станция по ГП №374</t>
  </si>
  <si>
    <t>ОАО "Славянка"    Канализационная насосная станция по ГП №378</t>
  </si>
  <si>
    <t>ОАО "РЭУ"  Котельная по ГП №119 ввод №1)</t>
  </si>
  <si>
    <t>ОАО "РЭУ"Котельная по ГП №119 ввод №2)</t>
  </si>
  <si>
    <t>ОАО "РЭУ"Котельная по ГП №2</t>
  </si>
  <si>
    <t>ОАО "РЭУ" ЦТП  №1, 1А по ГП №313,314</t>
  </si>
  <si>
    <t>ОАО "РЭУ" ЦТП №2 по ГП №312 Ф-6</t>
  </si>
  <si>
    <t>ОАО "РЭУ" ЦТП №2 по ГП №312 Ф-8</t>
  </si>
  <si>
    <t>ОАО "РЭУ" ЦТП №3,3А по ГП №311,431</t>
  </si>
  <si>
    <t>ЦТП №3,3А по ГП №311,432</t>
  </si>
  <si>
    <t>Соловьев В.А., гаражное общество №1А</t>
  </si>
  <si>
    <t>Петров О.Г., гаражное общество №1Б</t>
  </si>
  <si>
    <t>Степанов А.Н., гаражное общество №1В</t>
  </si>
  <si>
    <t>Забазнов И.А., гаражное общество №1Г</t>
  </si>
  <si>
    <t>Бойков О.Ю., гаражное общество №2</t>
  </si>
  <si>
    <t>Дюндин А.В., гаражное общество №3</t>
  </si>
  <si>
    <t>Мезенцева С.П., гаражное общество №4</t>
  </si>
  <si>
    <t>ПБОЮЛ Марандина (Торговый павильон от ТП-20 РУ0,4 кВ)</t>
  </si>
  <si>
    <t>ПБОЮЛ Чистовский В.В. (от ТП-20 РУ0,4 кВ)</t>
  </si>
  <si>
    <t>Отделение ОАО "Сбербанк" №8594</t>
  </si>
  <si>
    <t>УФПС Тамбовской области ФГУП "Почта России"</t>
  </si>
  <si>
    <t>Отделение электросвязи  Тамбовского филиала ОАО "РОСТЕЛЕКОМ</t>
  </si>
  <si>
    <t xml:space="preserve">МО МВД России "Знаменский"  Опорный пункт полиции </t>
  </si>
  <si>
    <t>МБОУ "Знаменская СОШ" Старая школа</t>
  </si>
  <si>
    <t xml:space="preserve">МБОУ "Знаменская СОШ" Старая школа  </t>
  </si>
  <si>
    <t xml:space="preserve">ООО Дорошенко  Помещения магазина в жилом доме №38 </t>
  </si>
  <si>
    <t xml:space="preserve">ООО Дорошенко, торговый павильон </t>
  </si>
  <si>
    <t>ООО Дорошенко, магазин "Горячий хлеб"</t>
  </si>
  <si>
    <t xml:space="preserve">ПБОЮЛ Фролов, помещения магазина "Мир соблазнов"  </t>
  </si>
  <si>
    <t xml:space="preserve">ПБОЮЛ Горбатов, магазин "Золушка" </t>
  </si>
  <si>
    <t xml:space="preserve">ПБОЮЛ Остроухова, торговый павильон </t>
  </si>
  <si>
    <t xml:space="preserve">Детская школа искусств №2 </t>
  </si>
  <si>
    <t xml:space="preserve">ПБОЮЛ Киселев, помещения магазина "Елена"  </t>
  </si>
  <si>
    <t xml:space="preserve">ПБОЮЛ Немчинов, торговый павильон  </t>
  </si>
  <si>
    <t xml:space="preserve">Примечание: </t>
  </si>
  <si>
    <t>Первый заместитель директора - главный инженер</t>
  </si>
  <si>
    <t>И.В. Поляков</t>
  </si>
  <si>
    <r>
      <t xml:space="preserve">ООО </t>
    </r>
    <r>
      <rPr>
        <b/>
        <sz val="8"/>
        <color theme="1"/>
        <rFont val="Times New Roman"/>
        <family val="1"/>
        <charset val="204"/>
      </rPr>
      <t>"</t>
    </r>
    <r>
      <rPr>
        <sz val="8"/>
        <color theme="1"/>
        <rFont val="Times New Roman"/>
        <family val="1"/>
        <charset val="204"/>
      </rPr>
      <t>24 часа"</t>
    </r>
  </si>
  <si>
    <t xml:space="preserve">Военномемориальная компания                               </t>
  </si>
  <si>
    <r>
      <t>Величина потребления электрической мощности потребителей, указанная в графике, определена для условий прохождения максимума нагрузок при 
среднесуточных температурах наружного воздуха, соответствующих температуре наиболее холодной пятидневки с обеспеченностью 0,92 (-27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Times New Roman"/>
        <family val="1"/>
        <charset val="204"/>
      </rPr>
      <t xml:space="preserve"> С)</t>
    </r>
  </si>
  <si>
    <t>ЗАО "Коршуновский литейно-механический завод"</t>
  </si>
  <si>
    <t>ОАО «Тамбовский завод Комсомолец» им.Н.С.Артемова» (ул. Советская, 51)</t>
  </si>
  <si>
    <t>ОАО «Тамбовский хлебзавод» (ул. Лермонтовская, 134)</t>
  </si>
  <si>
    <t>ООО "Бегемот" (ул. Пионерская, 9; ул. Советская, 148/45; ул. Магистральная, 5Б; ул. К. Маркса, 176А; ул. Рылеева, 73; ул. Тамбов-4, 8А)</t>
  </si>
  <si>
    <t>ООО «Айсберг» (ул. Клубная, 1)</t>
  </si>
  <si>
    <r>
      <t>Ф 23, 29, 36 "МСЗ" (ОАО «Тамбовмаш»)</t>
    </r>
    <r>
      <rPr>
        <sz val="10"/>
        <color rgb="FF00B050"/>
        <rFont val="Times New Roman"/>
        <family val="1"/>
        <charset val="204"/>
      </rPr>
      <t xml:space="preserve"> </t>
    </r>
  </si>
  <si>
    <t>ОАО «ПИ Тамбовгражданпроект» (ул. Советская, 34)</t>
  </si>
  <si>
    <t>ООО «РН-Энерго» (ул. Пионерская, 9а, ул. Астраханская, 39; ул. Студ. Набережная, 28; б-р Энтузиастов, 2е; ул. Базарная, 165; ул. Лермонтовская; ул. Мичуринская; ул. Московская, 10Э; ул. Никифоровская, 26; ул. Рылеева, 61)</t>
  </si>
  <si>
    <t>ООО «Промизделия» (ул. Киквидзе, 69Б)</t>
  </si>
  <si>
    <t>ЗАО «Тамбовчанка» (ул. Октябрьская, 31)</t>
  </si>
  <si>
    <t>МУП «Тамбовский Центральный Рынок» (ул. Коммунальная, 21А)</t>
  </si>
  <si>
    <t>ООО «XXI век Тамбов» (ул. Коммунальная, 21А, лит.П)</t>
  </si>
  <si>
    <t>ОАО «Хлебокомбинат Тамбовский» (ул. Володарского, 57; ул. Базарная, 126)</t>
  </si>
  <si>
    <t>ТОГАФСУ ПХК "Тамбов" (ул. Советская,134)</t>
  </si>
  <si>
    <t>ООО "Каскад-Энергосбыт ТРЦ РИО" (ул. Советская,99)</t>
  </si>
  <si>
    <t>ООО «Титан»; (ул. Ипподромная, 25а)</t>
  </si>
  <si>
    <t>Еремеева О.Н. (ул. Мичуринская, 89Б)</t>
  </si>
  <si>
    <t>Тамбовское ОСБ №8594 с филиалами (ул. К.Маркса, 130)</t>
  </si>
  <si>
    <t>ООО «Картон-Тара» (ул. Бастионная, 8к)</t>
  </si>
  <si>
    <t>ОАО "Детский Мир" (ул. К.Маркса, 165Б)</t>
  </si>
  <si>
    <t>ООО «Тамбовдревпром» (ул. Бастионная, 3, кор.2, лит.В)</t>
  </si>
  <si>
    <t>Зайцева М.Ю. (ул. Бастионная, 8Т)</t>
  </si>
  <si>
    <t>ООО «МВМ» (ул. Интернациональная, 12)</t>
  </si>
  <si>
    <t>ЗАО «Волковский спиртзавод» (ул. Андреевская, 33Д)</t>
  </si>
  <si>
    <t>ООО "Тамбовводкомплект" (ул. Колхозная, 1А)</t>
  </si>
  <si>
    <t>ОАО «Тамбовский автотранспортный комбинат» (ул. Бастионная, 1А)</t>
  </si>
  <si>
    <t>МУП «Тамбовинвестсервис» ( ул. Гагарина, 19А)</t>
  </si>
  <si>
    <t>ООО «XXI век» (ул. Базарная, 119А)</t>
  </si>
  <si>
    <t>АООТ «Хлебная База № 53» (ул. Клубная,1)</t>
  </si>
  <si>
    <t>ОАО «Орбита» (ул. Кавалерийская, 13)</t>
  </si>
  <si>
    <t>ЗАО «Энергия Т» (ул. Ипподромная, 5А)</t>
  </si>
  <si>
    <t>ОАО «Завод ЖБИ» (ул. Ипподромная, 7)</t>
  </si>
  <si>
    <t>ООО "Каллисто" (Пригородный лес)</t>
  </si>
  <si>
    <t>ООО «Арт-Лес» (ул. Бастионная, 7)</t>
  </si>
  <si>
    <t>АО "Ремикс" (ул. Мичуринская, 149Б)</t>
  </si>
  <si>
    <t>ГУ ОПФР по Тамбовской области (ул. Интернациональная, 37)</t>
  </si>
  <si>
    <t>ООО «Бегар» (ул. Советская, 123)</t>
  </si>
  <si>
    <t>ООО ГК "Промресурс"(ул. Рылеева, 83)</t>
  </si>
  <si>
    <t>ООО "Сервис К" (ул. Мичуринская, 191Б)</t>
  </si>
  <si>
    <t>ООО "Тамбовбизнесстрой" (ул. Волжская, 69)</t>
  </si>
  <si>
    <t>ООО «ЕЭС-Гарант» (ул. К.Маркса, 251)</t>
  </si>
  <si>
    <t>Цвейгарт Е.И. (ул. Советская, 20, ул. Базарная, 30)</t>
  </si>
  <si>
    <t>Полякова Н.В. (ТД «Модерн») (ул. Советская, 81А)</t>
  </si>
  <si>
    <t>ООО "Папа Карло" (ул. Державинская, 16А)</t>
  </si>
  <si>
    <t>ГУ Банка России по Тамбовской области (ул. Державинская, 28)</t>
  </si>
  <si>
    <t>ГУ "Тамбовконцерт" (ул. Державинская, 5)</t>
  </si>
  <si>
    <t>ООО "Тамбовбизнесстрой-бетон (ул. Волжская, 69)</t>
  </si>
  <si>
    <t>ООО «Заводское» (ул. Заводская, 50)</t>
  </si>
  <si>
    <t>ООО «Газпроммежрегионгаз» (ул. Интернациональная, 11А)</t>
  </si>
  <si>
    <t>Тамбовское областное ГУК «Тамбов-Театр» (ул. Интернациональная, 15)</t>
  </si>
  <si>
    <t>ООО "Екатерина-1" (ул. Ипподромная, 25)</t>
  </si>
  <si>
    <t>Казьмин Е.М. (ул. Кавказская, 1А)</t>
  </si>
  <si>
    <t>ОАО «Внешторгбанк» (ул. Интернациональная, 16А)</t>
  </si>
  <si>
    <t>ОАО «АКБ «Росбанк» (ул. Интернациональная, 16Б)</t>
  </si>
  <si>
    <t>ООО «Гранд» (ул. М.Горького, 17/129)</t>
  </si>
  <si>
    <t>ООО «МБ Тамбов» (ул. Бастионная, 1)</t>
  </si>
  <si>
    <t>ООО "Сервис-К" (ул. Киквидзе,73Б)</t>
  </si>
  <si>
    <t>АО  "Дороги и мосты мостотряд-81» (ул. Волжская, 30А)</t>
  </si>
  <si>
    <t>ООО «Атлантика» (ул. Ипподромная, 6)</t>
  </si>
  <si>
    <t>Сытник А.В. (Гостиница «Славянская») (ул. Кавалерийская, 18А)</t>
  </si>
  <si>
    <t>Климушкина З.А, (ул. Кавалерийская, 17)</t>
  </si>
  <si>
    <t>ОАО «Тамбовское автотранспортное предприятие» (ул. Кавалерийская, 20)</t>
  </si>
  <si>
    <t>ООО Андора" (ул. Московская, 1А)</t>
  </si>
  <si>
    <t xml:space="preserve">ООО "Основа" (ул. Киквидзе, 110) </t>
  </si>
  <si>
    <t>ООО «Торгсервис» (ул. Киквидзе, 37А)</t>
  </si>
  <si>
    <t>ООО « «Дорстроймеханизация» (ул. Киквидзе, 69)</t>
  </si>
  <si>
    <t>ИП Симонова Л.П. (ул. Клубная, 3В)</t>
  </si>
  <si>
    <t>МСЧ "Автомобилист" (ул. Коммунальная, 50А)</t>
  </si>
  <si>
    <t>Тамбовское областное объединение организаций профсоюзов (Комсомольская пл.., 3)</t>
  </si>
  <si>
    <t>МИФНС №1 по Тамбовской области (ул. З.Космодемьянской, 12)</t>
  </si>
  <si>
    <t>ИФНС России  по г.Тамбову (ул. Пролетарская, 252/2)</t>
  </si>
  <si>
    <t>ООО "Комсервис плюс" (ул. Интернациональная, 27Б, ул. К. Маркса, 150/14)</t>
  </si>
  <si>
    <t>ООО «Арбат Комсервис» (ул. Советская, 69)</t>
  </si>
  <si>
    <t>ОАО «Тамбовоблгаз» (ул. Пролетарская, 337)</t>
  </si>
  <si>
    <t>ЗАО «ТАМАК» (ул. Интернациональная, 16)</t>
  </si>
  <si>
    <t>Медицинский центр мобилизационных резервов "Резерв" (проезд Монтажников, 6А)</t>
  </si>
  <si>
    <t>ООО ТД «Континент» (ул. Мичуринская, 137)</t>
  </si>
  <si>
    <t>ООО МСК "Энерго" (ул. Октябрьская, 22)</t>
  </si>
  <si>
    <t>ООО «Мартини» (ул. Куйбышева, 61)</t>
  </si>
  <si>
    <t>Банк России (ул. Октябрьская, 7)</t>
  </si>
  <si>
    <t>ИП Белятко (ул. Советская, 148/45)</t>
  </si>
  <si>
    <t>Черкасов В.А.(Моршанское ш.,14а)</t>
  </si>
  <si>
    <t>ООО "Русские лакомства" (ул. Волжская, 71)</t>
  </si>
  <si>
    <t>ООО «Рандеву» (пл. Л.Толстого,4)</t>
  </si>
  <si>
    <t>ЗАО «Парус» (ул. Бастионная, 1Б)</t>
  </si>
  <si>
    <t>ООО «Универсервис» (ул. К.Маркса, 142; ул. Коммунальная,18)</t>
  </si>
  <si>
    <t>Библиотека им А.С.Пушкина (ул. Интернациональная, 17)</t>
  </si>
  <si>
    <t>ООО «Андора» (ул. Чичканова, 127, ул. Астраханская, 189а; ул. Лермонтовская, 175а)</t>
  </si>
  <si>
    <t>ООО «Рубеж» (ул. Державинская, 16А)</t>
  </si>
  <si>
    <t>ООО «Торговый дом» Центр плюс» (ул. Коммунальная, 21)</t>
  </si>
  <si>
    <t>Проскуряков В.А. (б-р Энтузиастов, 1К)</t>
  </si>
  <si>
    <t>ООО «Огонек» (ул. Советская, 164/89)</t>
  </si>
  <si>
    <t>ПБОЮЛ Еремина Т.А. (ул. Рылеева, 73)</t>
  </si>
  <si>
    <t>Моторин И.В. (ул. Ипподромная, 14Д)</t>
  </si>
  <si>
    <t>ООО «Октябрь» (ул. Бастионная, 10)</t>
  </si>
  <si>
    <t>ООО «Амарант» (ул. Гастелло, 58)</t>
  </si>
  <si>
    <t>Муратова О.Г. (ул. К.Маркса, 36/49 )</t>
  </si>
  <si>
    <t>Павлов И.В. (ул. Волжская, 69)</t>
  </si>
  <si>
    <t>ПБОЮЛ Сытник О.С. (ул. Магистральная, 5Б)</t>
  </si>
  <si>
    <t>ОАО «ЦЗМ» (ул. Бригадная, 3)</t>
  </si>
  <si>
    <t>ОАО «Россельхозбанк» (ул. М.Горького, 20)</t>
  </si>
  <si>
    <t>ООО «Альфа-М» (ул. Мичуринская, 191; ул. Мичуринская, 112В; ул. Астраханская,1/2)</t>
  </si>
  <si>
    <t>Плахотникова Г.Б. (ул. Ипподромная, 25А; ул. Интернациональная, 47/3; ул. Астраханская, 1/25; ул. Пионерская, 5Б; ул. Чичерина, 22 )</t>
  </si>
  <si>
    <t>ОАО «Новинка» (ул. Авиационная, 153)</t>
  </si>
  <si>
    <t>ООО "Руспак" (ул. Островитянова, 9)</t>
  </si>
  <si>
    <t>ЖСК «Полимермаш» (б-р Энтузиастов, 2Б)</t>
  </si>
  <si>
    <t>ООО «УК «Жилсервис» (ул. Магистральная, 33/1; ул. Магистральная, 33 кор.2)</t>
  </si>
  <si>
    <t>ТСЖ «Электрон-2» (ул. М.Горького, 93)</t>
  </si>
  <si>
    <t>ООО "ТСЖ" (ул. Мичуринская,185, корп. 1)</t>
  </si>
  <si>
    <t>ТСЖ «В.Жириновский» (ул. Аэрологическая, 2А)</t>
  </si>
  <si>
    <t>ОАО «Пигмент» (Пригородный лес; Моршанское шоссе,10)</t>
  </si>
  <si>
    <t>Набоян В.К. (ул. Пролетарская, 2з)</t>
  </si>
  <si>
    <t>ООО "Газпроектмонтаж" (ул. Кавалерийская, 11)</t>
  </si>
  <si>
    <t>ОАО "Октябрьское" ( ул. Киквидзе, 77)</t>
  </si>
  <si>
    <t>ООО «Тамбовинвестсервис» 2 участок</t>
  </si>
  <si>
    <t>ТСЖ "Родина" (ул. Интернациональная, 30Д)</t>
  </si>
  <si>
    <t>ОАО «Ремсельбурвод» (ул. Московская, 10в)</t>
  </si>
  <si>
    <t>ООО "Тамбовский трикотаж" (б-р Энтузиастов,4)</t>
  </si>
  <si>
    <t>ООО «Андора» (ул. Полынковская, 55А; ул. Т. Дерунец, 71; ул. Чичерина, 30г; ул. Киквидзе, 106; ул. Советская, 104/14; Моршанское шоссе, 42)</t>
  </si>
  <si>
    <t>ООО «АДД Тамбов» (ул. Киквидзе, 85В)</t>
  </si>
  <si>
    <t>Тамбовская Епархия русской православной церкви (ул. Набережная, 80/2)</t>
  </si>
  <si>
    <t xml:space="preserve">ООО «Аппетит» (ул. Советская,178) </t>
  </si>
  <si>
    <t>Цвейгарт И.А. (по всем точкам)</t>
  </si>
  <si>
    <t>ООО фирма «Антарес» (ул. Советская, 34)</t>
  </si>
  <si>
    <t xml:space="preserve">ООО "Управдом 68" (13-й, 17-й участки) ул. Широкая,7Б    </t>
  </si>
  <si>
    <t>ООО "Управдом 68" (12-й участок) ул. Широкая,7Б</t>
  </si>
  <si>
    <t>ООО "ТамбовИнвестСервис" 5-й участок</t>
  </si>
  <si>
    <t>ООО "Прогресс" (ул. Советская, 107г)</t>
  </si>
  <si>
    <t>ООО "ТамбовИнвестСервис" 4-й участок</t>
  </si>
  <si>
    <t>ООО "ТамбовИнвестСервис" 3-й участок</t>
  </si>
  <si>
    <t>___________   2021 г</t>
  </si>
  <si>
    <t xml:space="preserve">ограничения режима потребления электрической энергии на 2021/2022 гг. </t>
  </si>
  <si>
    <t>филиала ПАО "Россети Центр"-"Тамбовэнерго"</t>
  </si>
  <si>
    <t>1. Потребители филиала ПАО "Россети Центр"-"Тамбовэнерго"</t>
  </si>
  <si>
    <t>2. Потребители АО "ОРЭС-Тамбов"</t>
  </si>
  <si>
    <t>по филиалу ПАО "Россети Центр" - "Тамбовэнерго" на территории Тамбовской области</t>
  </si>
  <si>
    <t>ИТОГО: по филиалу ПАО "Россети Центр"-"Тамбовэнерго"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</si>
</sst>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13" x14ac:knownFonts="1"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horizontal="center" vertical="center"/>
    </xf>
    <xf numFmtId="0" fontId="2" fillId="0" borderId="0"/>
    <xf numFmtId="0" fontId="4" fillId="0" borderId="0"/>
  </cellStyleXfs>
  <cellXfs count="108">
    <xf numFmtId="0" fontId="0" fillId="0" borderId="0" xfId="0">
      <alignment horizontal="center" vertical="center"/>
    </xf>
    <xf numFmtId="0" fontId="1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>
      <alignment horizontal="center" vertical="center"/>
    </xf>
    <xf numFmtId="0" fontId="6" fillId="0" borderId="0" xfId="0" applyFont="1" applyFill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/>
    <xf numFmtId="164" fontId="3" fillId="0" borderId="5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 shrinkToFi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164" fontId="3" fillId="0" borderId="0" xfId="0" applyNumberFormat="1" applyFont="1" applyFill="1">
      <alignment horizontal="center" vertical="center"/>
    </xf>
    <xf numFmtId="0" fontId="3" fillId="3" borderId="0" xfId="0" applyFont="1" applyFill="1">
      <alignment horizontal="center" vertical="center"/>
    </xf>
    <xf numFmtId="0" fontId="0" fillId="4" borderId="1" xfId="0" applyFont="1" applyFill="1" applyBorder="1" applyAlignment="1">
      <alignment horizontal="left" vertical="center" wrapText="1"/>
    </xf>
    <xf numFmtId="164" fontId="11" fillId="0" borderId="1" xfId="0" applyNumberFormat="1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1" fillId="4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4" borderId="1" xfId="0" applyFont="1" applyFill="1" applyBorder="1" applyAlignment="1">
      <alignment horizontal="center" vertical="center" wrapText="1"/>
    </xf>
    <xf numFmtId="164" fontId="11" fillId="4" borderId="1" xfId="0" applyNumberFormat="1" applyFont="1" applyFill="1" applyBorder="1" applyAlignment="1">
      <alignment horizontal="center" vertical="center" wrapText="1"/>
    </xf>
    <xf numFmtId="164" fontId="11" fillId="4" borderId="1" xfId="1" applyNumberFormat="1" applyFont="1" applyFill="1" applyBorder="1" applyAlignment="1" applyProtection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/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11" fillId="0" borderId="3" xfId="0" applyNumberFormat="1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 vertical="center" wrapText="1"/>
    </xf>
    <xf numFmtId="164" fontId="11" fillId="4" borderId="3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164" fontId="11" fillId="4" borderId="3" xfId="1" applyNumberFormat="1" applyFont="1" applyFill="1" applyBorder="1" applyAlignment="1" applyProtection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164" fontId="0" fillId="0" borderId="3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0" fontId="3" fillId="0" borderId="0" xfId="0" applyFont="1" applyFill="1" applyBorder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>
      <alignment horizontal="center" vertical="center"/>
    </xf>
    <xf numFmtId="164" fontId="3" fillId="0" borderId="0" xfId="0" applyNumberFormat="1" applyFont="1" applyFill="1" applyBorder="1">
      <alignment horizontal="center" vertical="center"/>
    </xf>
    <xf numFmtId="0" fontId="3" fillId="3" borderId="0" xfId="0" applyFont="1" applyFill="1" applyBorder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164" fontId="11" fillId="0" borderId="0" xfId="0" applyNumberFormat="1" applyFont="1" applyBorder="1" applyAlignment="1">
      <alignment horizontal="center" vertical="center" wrapText="1"/>
    </xf>
    <xf numFmtId="0" fontId="0" fillId="4" borderId="0" xfId="1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center" vertical="center" wrapText="1"/>
    </xf>
    <xf numFmtId="164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4" borderId="0" xfId="0" applyFont="1" applyFill="1" applyBorder="1" applyAlignment="1">
      <alignment horizontal="center" vertical="center" wrapText="1"/>
    </xf>
    <xf numFmtId="164" fontId="11" fillId="4" borderId="0" xfId="1" applyNumberFormat="1" applyFont="1" applyFill="1" applyBorder="1" applyAlignment="1" applyProtection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 shrinkToFit="1"/>
    </xf>
    <xf numFmtId="164" fontId="11" fillId="4" borderId="0" xfId="0" applyNumberFormat="1" applyFont="1" applyFill="1" applyBorder="1" applyAlignment="1">
      <alignment horizontal="center" vertical="center" wrapText="1"/>
    </xf>
    <xf numFmtId="164" fontId="3" fillId="4" borderId="0" xfId="0" applyNumberFormat="1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/>
    <xf numFmtId="164" fontId="0" fillId="0" borderId="0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0" fillId="4" borderId="1" xfId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164" fontId="3" fillId="0" borderId="2" xfId="0" applyNumberFormat="1" applyFont="1" applyFill="1" applyBorder="1" applyAlignment="1"/>
    <xf numFmtId="164" fontId="3" fillId="0" borderId="2" xfId="0" applyNumberFormat="1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6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left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12</xdr:col>
      <xdr:colOff>9527</xdr:colOff>
      <xdr:row>12</xdr:row>
      <xdr:rowOff>125432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213885" y="-3137685"/>
          <a:ext cx="2544782" cy="897255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506</xdr:row>
      <xdr:rowOff>29438</xdr:rowOff>
    </xdr:from>
    <xdr:to>
      <xdr:col>10</xdr:col>
      <xdr:colOff>381000</xdr:colOff>
      <xdr:row>519</xdr:row>
      <xdr:rowOff>94589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3196400" y="99769714"/>
          <a:ext cx="2208276" cy="7877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Y514"/>
  <sheetViews>
    <sheetView tabSelected="1" view="pageBreakPreview" zoomScaleNormal="100" zoomScaleSheetLayoutView="100" workbookViewId="0">
      <selection activeCell="B506" sqref="B506:L506"/>
    </sheetView>
  </sheetViews>
  <sheetFormatPr defaultColWidth="9.33203125" defaultRowHeight="12.75" x14ac:dyDescent="0.2"/>
  <cols>
    <col min="1" max="1" width="6" style="4" customWidth="1"/>
    <col min="2" max="2" width="54.1640625" style="2" customWidth="1"/>
    <col min="3" max="12" width="9.6640625" style="3" customWidth="1"/>
    <col min="13" max="13" width="13" style="60" bestFit="1" customWidth="1"/>
    <col min="14" max="14" width="9.33203125" style="60"/>
    <col min="15" max="15" width="48" style="60" customWidth="1"/>
    <col min="16" max="16" width="61" style="60" customWidth="1"/>
    <col min="17" max="19" width="9.33203125" style="60"/>
    <col min="20" max="16384" width="9.33203125" style="4"/>
  </cols>
  <sheetData>
    <row r="2" spans="1:16" ht="18.75" x14ac:dyDescent="0.2">
      <c r="B2" s="5" t="s">
        <v>0</v>
      </c>
      <c r="C2" s="5" t="s">
        <v>0</v>
      </c>
      <c r="D2" s="4"/>
      <c r="E2" s="4"/>
      <c r="H2" s="5" t="s">
        <v>1</v>
      </c>
      <c r="I2" s="5"/>
    </row>
    <row r="3" spans="1:16" ht="15.75" x14ac:dyDescent="0.2">
      <c r="B3" s="6" t="s">
        <v>2</v>
      </c>
      <c r="C3" s="6" t="s">
        <v>3</v>
      </c>
      <c r="D3" s="7"/>
      <c r="E3" s="7"/>
      <c r="F3" s="8"/>
      <c r="G3" s="8"/>
      <c r="H3" s="6" t="s">
        <v>4</v>
      </c>
      <c r="I3" s="6"/>
      <c r="J3" s="8"/>
      <c r="K3" s="8"/>
      <c r="L3" s="8"/>
    </row>
    <row r="4" spans="1:16" ht="15.75" x14ac:dyDescent="0.2">
      <c r="B4" s="6" t="s">
        <v>5</v>
      </c>
      <c r="C4" s="6" t="s">
        <v>6</v>
      </c>
      <c r="D4" s="7"/>
      <c r="E4" s="7"/>
      <c r="F4" s="8"/>
      <c r="G4" s="8"/>
      <c r="H4" s="6" t="s">
        <v>3</v>
      </c>
      <c r="I4" s="6"/>
      <c r="J4" s="8"/>
      <c r="K4" s="8"/>
      <c r="L4" s="8"/>
    </row>
    <row r="5" spans="1:16" ht="15.75" x14ac:dyDescent="0.2">
      <c r="B5" s="6" t="s">
        <v>7</v>
      </c>
      <c r="C5" s="6" t="s">
        <v>8</v>
      </c>
      <c r="D5" s="7"/>
      <c r="E5" s="7"/>
      <c r="F5" s="8"/>
      <c r="G5" s="8"/>
      <c r="H5" s="1" t="s">
        <v>510</v>
      </c>
      <c r="I5" s="6"/>
      <c r="J5" s="8"/>
      <c r="K5" s="8"/>
      <c r="L5" s="8"/>
    </row>
    <row r="6" spans="1:16" ht="15.75" x14ac:dyDescent="0.2">
      <c r="B6" s="6" t="s">
        <v>9</v>
      </c>
      <c r="C6" s="6" t="s">
        <v>10</v>
      </c>
      <c r="D6" s="7"/>
      <c r="E6" s="7"/>
      <c r="F6" s="8"/>
      <c r="G6" s="8"/>
      <c r="H6" s="6" t="s">
        <v>11</v>
      </c>
      <c r="I6" s="6"/>
      <c r="J6" s="8"/>
      <c r="K6" s="8"/>
      <c r="L6" s="8"/>
    </row>
    <row r="7" spans="1:16" ht="15.75" x14ac:dyDescent="0.2">
      <c r="B7" s="6" t="s">
        <v>508</v>
      </c>
      <c r="C7" s="6" t="s">
        <v>508</v>
      </c>
      <c r="D7" s="7"/>
      <c r="E7" s="7"/>
      <c r="F7" s="8"/>
      <c r="G7" s="8"/>
      <c r="H7" s="6" t="s">
        <v>508</v>
      </c>
      <c r="I7" s="6"/>
      <c r="J7" s="8"/>
      <c r="K7" s="8"/>
      <c r="L7" s="8"/>
    </row>
    <row r="8" spans="1:16" ht="15" x14ac:dyDescent="0.2">
      <c r="B8" s="1"/>
      <c r="C8" s="1"/>
      <c r="D8" s="4"/>
      <c r="E8" s="4"/>
      <c r="H8" s="1"/>
      <c r="I8" s="1"/>
    </row>
    <row r="9" spans="1:16" ht="15" x14ac:dyDescent="0.2">
      <c r="A9" s="1"/>
      <c r="B9" s="1"/>
      <c r="C9" s="9"/>
      <c r="D9" s="9"/>
      <c r="E9" s="9"/>
      <c r="F9" s="9"/>
      <c r="G9" s="9"/>
      <c r="H9" s="9"/>
      <c r="I9" s="9"/>
      <c r="J9" s="9"/>
      <c r="K9" s="9"/>
      <c r="L9" s="9"/>
      <c r="M9" s="61"/>
    </row>
    <row r="10" spans="1:16" ht="18.75" x14ac:dyDescent="0.2">
      <c r="A10" s="102" t="s">
        <v>12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62"/>
      <c r="P10" s="63"/>
    </row>
    <row r="11" spans="1:16" ht="18.75" x14ac:dyDescent="0.2">
      <c r="A11" s="102" t="s">
        <v>509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62"/>
    </row>
    <row r="12" spans="1:16" ht="18.75" x14ac:dyDescent="0.2">
      <c r="A12" s="102" t="s">
        <v>513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61"/>
    </row>
    <row r="13" spans="1:16" ht="18.75" x14ac:dyDescent="0.2">
      <c r="A13" s="102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61"/>
    </row>
    <row r="14" spans="1:16" x14ac:dyDescent="0.2">
      <c r="A14" s="103" t="s">
        <v>13</v>
      </c>
      <c r="B14" s="104" t="s">
        <v>14</v>
      </c>
      <c r="C14" s="104" t="s">
        <v>15</v>
      </c>
      <c r="D14" s="104"/>
      <c r="E14" s="104"/>
      <c r="F14" s="104"/>
      <c r="G14" s="104"/>
      <c r="H14" s="104"/>
      <c r="I14" s="104"/>
      <c r="J14" s="104"/>
      <c r="K14" s="104"/>
      <c r="L14" s="104"/>
    </row>
    <row r="15" spans="1:16" x14ac:dyDescent="0.2">
      <c r="A15" s="103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</row>
    <row r="16" spans="1:16" x14ac:dyDescent="0.2">
      <c r="A16" s="103"/>
      <c r="B16" s="104"/>
      <c r="C16" s="104" t="s">
        <v>16</v>
      </c>
      <c r="D16" s="104" t="s">
        <v>17</v>
      </c>
      <c r="E16" s="104" t="s">
        <v>18</v>
      </c>
      <c r="F16" s="104" t="s">
        <v>19</v>
      </c>
      <c r="G16" s="104" t="s">
        <v>20</v>
      </c>
      <c r="H16" s="104" t="s">
        <v>21</v>
      </c>
      <c r="I16" s="104" t="s">
        <v>22</v>
      </c>
      <c r="J16" s="104" t="s">
        <v>23</v>
      </c>
      <c r="K16" s="104" t="s">
        <v>24</v>
      </c>
      <c r="L16" s="104" t="s">
        <v>25</v>
      </c>
    </row>
    <row r="17" spans="1:15" x14ac:dyDescent="0.2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</row>
    <row r="18" spans="1:15" x14ac:dyDescent="0.2">
      <c r="A18" s="92">
        <v>1</v>
      </c>
      <c r="B18" s="92">
        <v>2</v>
      </c>
      <c r="C18" s="92">
        <v>3</v>
      </c>
      <c r="D18" s="92">
        <v>4</v>
      </c>
      <c r="E18" s="92">
        <v>5</v>
      </c>
      <c r="F18" s="92">
        <v>6</v>
      </c>
      <c r="G18" s="92">
        <v>7</v>
      </c>
      <c r="H18" s="92">
        <v>8</v>
      </c>
      <c r="I18" s="92">
        <v>9</v>
      </c>
      <c r="J18" s="92">
        <v>10</v>
      </c>
      <c r="K18" s="92">
        <v>11</v>
      </c>
      <c r="L18" s="92">
        <v>12</v>
      </c>
    </row>
    <row r="19" spans="1:15" ht="25.5" customHeight="1" x14ac:dyDescent="0.2">
      <c r="A19" s="107" t="s">
        <v>511</v>
      </c>
      <c r="B19" s="107"/>
      <c r="C19" s="11">
        <f t="shared" ref="C19:L19" si="0">SUM(C20:C61)</f>
        <v>193</v>
      </c>
      <c r="D19" s="11">
        <f t="shared" si="0"/>
        <v>378</v>
      </c>
      <c r="E19" s="11">
        <f t="shared" si="0"/>
        <v>551</v>
      </c>
      <c r="F19" s="11">
        <f t="shared" si="0"/>
        <v>772.5</v>
      </c>
      <c r="G19" s="11">
        <f t="shared" si="0"/>
        <v>988.5</v>
      </c>
      <c r="H19" s="11">
        <f t="shared" si="0"/>
        <v>1149.7089999999998</v>
      </c>
      <c r="I19" s="11">
        <f t="shared" si="0"/>
        <v>1340.7089999999998</v>
      </c>
      <c r="J19" s="11">
        <f t="shared" si="0"/>
        <v>1560.7089999999998</v>
      </c>
      <c r="K19" s="11">
        <f t="shared" si="0"/>
        <v>1625.7089999999998</v>
      </c>
      <c r="L19" s="11">
        <f t="shared" si="0"/>
        <v>1737.7089999999998</v>
      </c>
      <c r="M19" s="64"/>
      <c r="O19" s="65"/>
    </row>
    <row r="20" spans="1:15" x14ac:dyDescent="0.2">
      <c r="A20" s="47">
        <v>1</v>
      </c>
      <c r="B20" s="10" t="s">
        <v>26</v>
      </c>
      <c r="C20" s="11">
        <v>193</v>
      </c>
      <c r="D20" s="11">
        <v>193</v>
      </c>
      <c r="E20" s="11">
        <v>193</v>
      </c>
      <c r="F20" s="11">
        <v>193</v>
      </c>
      <c r="G20" s="11">
        <v>193</v>
      </c>
      <c r="H20" s="11">
        <v>193</v>
      </c>
      <c r="I20" s="11">
        <v>193</v>
      </c>
      <c r="J20" s="11">
        <v>193</v>
      </c>
      <c r="K20" s="11">
        <v>208</v>
      </c>
      <c r="L20" s="11">
        <v>208</v>
      </c>
    </row>
    <row r="21" spans="1:15" x14ac:dyDescent="0.2">
      <c r="A21" s="47">
        <f t="shared" ref="A21:A61" si="1">A20+1</f>
        <v>2</v>
      </c>
      <c r="B21" s="10" t="s">
        <v>27</v>
      </c>
      <c r="C21" s="11"/>
      <c r="D21" s="11">
        <v>72</v>
      </c>
      <c r="E21" s="11">
        <v>72</v>
      </c>
      <c r="F21" s="11">
        <v>72</v>
      </c>
      <c r="G21" s="11">
        <v>72</v>
      </c>
      <c r="H21" s="11">
        <v>72</v>
      </c>
      <c r="I21" s="11">
        <v>72</v>
      </c>
      <c r="J21" s="11">
        <v>72</v>
      </c>
      <c r="K21" s="11">
        <v>72</v>
      </c>
      <c r="L21" s="11">
        <v>72</v>
      </c>
    </row>
    <row r="22" spans="1:15" x14ac:dyDescent="0.2">
      <c r="A22" s="47">
        <f t="shared" si="1"/>
        <v>3</v>
      </c>
      <c r="B22" s="10" t="s">
        <v>28</v>
      </c>
      <c r="C22" s="11"/>
      <c r="D22" s="11">
        <v>113</v>
      </c>
      <c r="E22" s="11">
        <v>113</v>
      </c>
      <c r="F22" s="11">
        <v>113</v>
      </c>
      <c r="G22" s="11">
        <v>113</v>
      </c>
      <c r="H22" s="11">
        <v>113</v>
      </c>
      <c r="I22" s="11">
        <v>113</v>
      </c>
      <c r="J22" s="11">
        <v>113</v>
      </c>
      <c r="K22" s="11">
        <v>113</v>
      </c>
      <c r="L22" s="11">
        <v>125</v>
      </c>
    </row>
    <row r="23" spans="1:15" x14ac:dyDescent="0.2">
      <c r="A23" s="47">
        <f t="shared" si="1"/>
        <v>4</v>
      </c>
      <c r="B23" s="10" t="s">
        <v>29</v>
      </c>
      <c r="C23" s="11"/>
      <c r="D23" s="11"/>
      <c r="E23" s="11">
        <v>25</v>
      </c>
      <c r="F23" s="11">
        <v>25</v>
      </c>
      <c r="G23" s="11">
        <v>25</v>
      </c>
      <c r="H23" s="11">
        <v>25</v>
      </c>
      <c r="I23" s="11">
        <v>25</v>
      </c>
      <c r="J23" s="11">
        <v>25</v>
      </c>
      <c r="K23" s="11">
        <v>25</v>
      </c>
      <c r="L23" s="11">
        <v>25</v>
      </c>
    </row>
    <row r="24" spans="1:15" x14ac:dyDescent="0.2">
      <c r="A24" s="47">
        <f t="shared" si="1"/>
        <v>5</v>
      </c>
      <c r="B24" s="10" t="s">
        <v>30</v>
      </c>
      <c r="C24" s="11"/>
      <c r="D24" s="11"/>
      <c r="E24" s="11">
        <v>25</v>
      </c>
      <c r="F24" s="11">
        <v>25</v>
      </c>
      <c r="G24" s="11">
        <v>25</v>
      </c>
      <c r="H24" s="11">
        <v>25</v>
      </c>
      <c r="I24" s="11">
        <v>25</v>
      </c>
      <c r="J24" s="11">
        <v>25</v>
      </c>
      <c r="K24" s="11">
        <v>25</v>
      </c>
      <c r="L24" s="11">
        <v>25</v>
      </c>
    </row>
    <row r="25" spans="1:15" x14ac:dyDescent="0.2">
      <c r="A25" s="47">
        <f t="shared" si="1"/>
        <v>6</v>
      </c>
      <c r="B25" s="10" t="s">
        <v>31</v>
      </c>
      <c r="C25" s="11"/>
      <c r="D25" s="11"/>
      <c r="E25" s="11">
        <v>6</v>
      </c>
      <c r="F25" s="11">
        <v>6</v>
      </c>
      <c r="G25" s="11">
        <v>6</v>
      </c>
      <c r="H25" s="11">
        <v>6</v>
      </c>
      <c r="I25" s="11">
        <v>6</v>
      </c>
      <c r="J25" s="11">
        <v>6</v>
      </c>
      <c r="K25" s="11">
        <v>6</v>
      </c>
      <c r="L25" s="11">
        <v>6</v>
      </c>
    </row>
    <row r="26" spans="1:15" ht="25.5" x14ac:dyDescent="0.2">
      <c r="A26" s="47">
        <f t="shared" si="1"/>
        <v>7</v>
      </c>
      <c r="B26" s="10" t="s">
        <v>32</v>
      </c>
      <c r="C26" s="11"/>
      <c r="D26" s="11"/>
      <c r="E26" s="11">
        <v>32</v>
      </c>
      <c r="F26" s="11">
        <v>32</v>
      </c>
      <c r="G26" s="11">
        <v>32</v>
      </c>
      <c r="H26" s="11">
        <v>32</v>
      </c>
      <c r="I26" s="11">
        <v>32</v>
      </c>
      <c r="J26" s="11">
        <v>32</v>
      </c>
      <c r="K26" s="11">
        <v>32</v>
      </c>
      <c r="L26" s="11">
        <v>32</v>
      </c>
    </row>
    <row r="27" spans="1:15" x14ac:dyDescent="0.2">
      <c r="A27" s="47">
        <f t="shared" si="1"/>
        <v>8</v>
      </c>
      <c r="B27" s="10" t="s">
        <v>33</v>
      </c>
      <c r="C27" s="11"/>
      <c r="D27" s="11"/>
      <c r="E27" s="11">
        <v>23</v>
      </c>
      <c r="F27" s="11">
        <v>23</v>
      </c>
      <c r="G27" s="11">
        <v>23</v>
      </c>
      <c r="H27" s="11">
        <v>23</v>
      </c>
      <c r="I27" s="11">
        <v>23</v>
      </c>
      <c r="J27" s="11">
        <v>23</v>
      </c>
      <c r="K27" s="11">
        <v>23</v>
      </c>
      <c r="L27" s="11">
        <v>23</v>
      </c>
    </row>
    <row r="28" spans="1:15" x14ac:dyDescent="0.2">
      <c r="A28" s="47">
        <f t="shared" si="1"/>
        <v>9</v>
      </c>
      <c r="B28" s="10" t="s">
        <v>34</v>
      </c>
      <c r="C28" s="11"/>
      <c r="D28" s="11"/>
      <c r="E28" s="11">
        <v>18</v>
      </c>
      <c r="F28" s="11">
        <v>18</v>
      </c>
      <c r="G28" s="11">
        <v>18</v>
      </c>
      <c r="H28" s="11">
        <v>18</v>
      </c>
      <c r="I28" s="11">
        <v>18</v>
      </c>
      <c r="J28" s="11">
        <v>18</v>
      </c>
      <c r="K28" s="11">
        <v>18</v>
      </c>
      <c r="L28" s="11">
        <v>18</v>
      </c>
    </row>
    <row r="29" spans="1:15" x14ac:dyDescent="0.2">
      <c r="A29" s="47">
        <f t="shared" si="1"/>
        <v>10</v>
      </c>
      <c r="B29" s="10" t="s">
        <v>35</v>
      </c>
      <c r="C29" s="11"/>
      <c r="D29" s="11"/>
      <c r="E29" s="11">
        <v>10</v>
      </c>
      <c r="F29" s="11">
        <v>10</v>
      </c>
      <c r="G29" s="11">
        <v>10</v>
      </c>
      <c r="H29" s="11">
        <v>10</v>
      </c>
      <c r="I29" s="11">
        <v>10</v>
      </c>
      <c r="J29" s="11">
        <v>10</v>
      </c>
      <c r="K29" s="11">
        <v>10</v>
      </c>
      <c r="L29" s="11">
        <v>10</v>
      </c>
    </row>
    <row r="30" spans="1:15" ht="25.5" x14ac:dyDescent="0.2">
      <c r="A30" s="47">
        <f t="shared" si="1"/>
        <v>11</v>
      </c>
      <c r="B30" s="10" t="s">
        <v>36</v>
      </c>
      <c r="C30" s="11"/>
      <c r="D30" s="11"/>
      <c r="E30" s="11">
        <v>27</v>
      </c>
      <c r="F30" s="11">
        <v>27</v>
      </c>
      <c r="G30" s="11">
        <v>27</v>
      </c>
      <c r="H30" s="11">
        <v>27</v>
      </c>
      <c r="I30" s="11">
        <v>27</v>
      </c>
      <c r="J30" s="11">
        <v>27</v>
      </c>
      <c r="K30" s="11">
        <v>27</v>
      </c>
      <c r="L30" s="11">
        <v>27</v>
      </c>
    </row>
    <row r="31" spans="1:15" x14ac:dyDescent="0.2">
      <c r="A31" s="47">
        <f t="shared" si="1"/>
        <v>12</v>
      </c>
      <c r="B31" s="10" t="s">
        <v>378</v>
      </c>
      <c r="C31" s="11"/>
      <c r="D31" s="11"/>
      <c r="E31" s="11">
        <v>7</v>
      </c>
      <c r="F31" s="11">
        <v>7</v>
      </c>
      <c r="G31" s="11">
        <v>7</v>
      </c>
      <c r="H31" s="11">
        <v>7</v>
      </c>
      <c r="I31" s="11">
        <v>7</v>
      </c>
      <c r="J31" s="11">
        <v>7</v>
      </c>
      <c r="K31" s="11">
        <v>7</v>
      </c>
      <c r="L31" s="11">
        <v>7</v>
      </c>
    </row>
    <row r="32" spans="1:15" x14ac:dyDescent="0.2">
      <c r="A32" s="47">
        <f t="shared" si="1"/>
        <v>13</v>
      </c>
      <c r="B32" s="10" t="s">
        <v>37</v>
      </c>
      <c r="C32" s="11"/>
      <c r="D32" s="11"/>
      <c r="E32" s="11"/>
      <c r="F32" s="11">
        <v>71</v>
      </c>
      <c r="G32" s="11">
        <v>71</v>
      </c>
      <c r="H32" s="11">
        <v>71</v>
      </c>
      <c r="I32" s="11">
        <v>71</v>
      </c>
      <c r="J32" s="11">
        <v>71</v>
      </c>
      <c r="K32" s="11">
        <v>71</v>
      </c>
      <c r="L32" s="11">
        <v>71</v>
      </c>
    </row>
    <row r="33" spans="1:19" x14ac:dyDescent="0.2">
      <c r="A33" s="47">
        <f t="shared" si="1"/>
        <v>14</v>
      </c>
      <c r="B33" s="10" t="s">
        <v>38</v>
      </c>
      <c r="C33" s="11"/>
      <c r="D33" s="11"/>
      <c r="E33" s="11"/>
      <c r="F33" s="11">
        <v>1</v>
      </c>
      <c r="G33" s="11">
        <v>1</v>
      </c>
      <c r="H33" s="11">
        <v>1</v>
      </c>
      <c r="I33" s="11">
        <v>1</v>
      </c>
      <c r="J33" s="11">
        <v>1</v>
      </c>
      <c r="K33" s="11">
        <v>1</v>
      </c>
      <c r="L33" s="11">
        <v>1</v>
      </c>
    </row>
    <row r="34" spans="1:19" ht="25.5" x14ac:dyDescent="0.2">
      <c r="A34" s="47">
        <f t="shared" si="1"/>
        <v>15</v>
      </c>
      <c r="B34" s="10" t="s">
        <v>39</v>
      </c>
      <c r="C34" s="11"/>
      <c r="D34" s="11"/>
      <c r="E34" s="11"/>
      <c r="F34" s="11">
        <v>12</v>
      </c>
      <c r="G34" s="11">
        <v>12</v>
      </c>
      <c r="H34" s="11">
        <v>12</v>
      </c>
      <c r="I34" s="11">
        <v>12</v>
      </c>
      <c r="J34" s="11">
        <v>12</v>
      </c>
      <c r="K34" s="11">
        <v>12</v>
      </c>
      <c r="L34" s="11">
        <v>12</v>
      </c>
    </row>
    <row r="35" spans="1:19" x14ac:dyDescent="0.2">
      <c r="A35" s="47">
        <f t="shared" si="1"/>
        <v>16</v>
      </c>
      <c r="B35" s="12" t="s">
        <v>40</v>
      </c>
      <c r="C35" s="11"/>
      <c r="D35" s="11"/>
      <c r="E35" s="11"/>
      <c r="F35" s="11">
        <v>7</v>
      </c>
      <c r="G35" s="11">
        <v>7</v>
      </c>
      <c r="H35" s="11">
        <v>7</v>
      </c>
      <c r="I35" s="11">
        <v>7</v>
      </c>
      <c r="J35" s="11">
        <v>7</v>
      </c>
      <c r="K35" s="11">
        <v>7</v>
      </c>
      <c r="L35" s="11">
        <v>7</v>
      </c>
    </row>
    <row r="36" spans="1:19" x14ac:dyDescent="0.2">
      <c r="A36" s="47">
        <f t="shared" si="1"/>
        <v>17</v>
      </c>
      <c r="B36" s="10" t="s">
        <v>41</v>
      </c>
      <c r="C36" s="11"/>
      <c r="D36" s="11"/>
      <c r="E36" s="11"/>
      <c r="F36" s="11">
        <v>21</v>
      </c>
      <c r="G36" s="11">
        <v>21</v>
      </c>
      <c r="H36" s="11">
        <v>21</v>
      </c>
      <c r="I36" s="11">
        <v>21</v>
      </c>
      <c r="J36" s="11">
        <v>21</v>
      </c>
      <c r="K36" s="11">
        <v>21</v>
      </c>
      <c r="L36" s="11">
        <v>21</v>
      </c>
    </row>
    <row r="37" spans="1:19" s="27" customFormat="1" ht="25.5" x14ac:dyDescent="0.2">
      <c r="A37" s="47">
        <f t="shared" si="1"/>
        <v>18</v>
      </c>
      <c r="B37" s="10" t="s">
        <v>42</v>
      </c>
      <c r="C37" s="11"/>
      <c r="D37" s="11"/>
      <c r="E37" s="11"/>
      <c r="F37" s="11"/>
      <c r="G37" s="15">
        <v>200</v>
      </c>
      <c r="H37" s="15">
        <v>200</v>
      </c>
      <c r="I37" s="15">
        <v>200</v>
      </c>
      <c r="J37" s="15">
        <v>200</v>
      </c>
      <c r="K37" s="15">
        <v>200</v>
      </c>
      <c r="L37" s="15">
        <v>200</v>
      </c>
      <c r="M37" s="66"/>
      <c r="N37" s="66"/>
      <c r="O37" s="66"/>
      <c r="P37" s="66"/>
      <c r="Q37" s="66"/>
      <c r="R37" s="66"/>
      <c r="S37" s="66"/>
    </row>
    <row r="38" spans="1:19" x14ac:dyDescent="0.2">
      <c r="A38" s="47">
        <f t="shared" si="1"/>
        <v>19</v>
      </c>
      <c r="B38" s="10" t="s">
        <v>43</v>
      </c>
      <c r="C38" s="11"/>
      <c r="D38" s="11"/>
      <c r="E38" s="11"/>
      <c r="F38" s="11">
        <v>17</v>
      </c>
      <c r="G38" s="11">
        <v>17</v>
      </c>
      <c r="H38" s="11">
        <v>17</v>
      </c>
      <c r="I38" s="11">
        <v>17</v>
      </c>
      <c r="J38" s="11">
        <v>17</v>
      </c>
      <c r="K38" s="11">
        <v>17</v>
      </c>
      <c r="L38" s="11">
        <v>17</v>
      </c>
    </row>
    <row r="39" spans="1:19" x14ac:dyDescent="0.2">
      <c r="A39" s="47">
        <f t="shared" si="1"/>
        <v>20</v>
      </c>
      <c r="B39" s="10" t="s">
        <v>44</v>
      </c>
      <c r="C39" s="11"/>
      <c r="D39" s="11"/>
      <c r="E39" s="11"/>
      <c r="F39" s="11">
        <v>10</v>
      </c>
      <c r="G39" s="11">
        <v>10</v>
      </c>
      <c r="H39" s="11">
        <v>10</v>
      </c>
      <c r="I39" s="11">
        <v>10</v>
      </c>
      <c r="J39" s="11">
        <v>10</v>
      </c>
      <c r="K39" s="11">
        <v>10</v>
      </c>
      <c r="L39" s="11">
        <v>10</v>
      </c>
    </row>
    <row r="40" spans="1:19" x14ac:dyDescent="0.2">
      <c r="A40" s="47">
        <f t="shared" si="1"/>
        <v>21</v>
      </c>
      <c r="B40" s="10" t="s">
        <v>45</v>
      </c>
      <c r="C40" s="11"/>
      <c r="D40" s="11"/>
      <c r="E40" s="11"/>
      <c r="F40" s="11">
        <v>15</v>
      </c>
      <c r="G40" s="11">
        <v>15</v>
      </c>
      <c r="H40" s="11">
        <v>15</v>
      </c>
      <c r="I40" s="11">
        <v>15</v>
      </c>
      <c r="J40" s="11">
        <v>15</v>
      </c>
      <c r="K40" s="11">
        <v>15</v>
      </c>
      <c r="L40" s="11">
        <v>15</v>
      </c>
    </row>
    <row r="41" spans="1:19" x14ac:dyDescent="0.2">
      <c r="A41" s="47">
        <f t="shared" si="1"/>
        <v>22</v>
      </c>
      <c r="B41" s="10" t="s">
        <v>46</v>
      </c>
      <c r="C41" s="11"/>
      <c r="D41" s="11"/>
      <c r="E41" s="11"/>
      <c r="F41" s="11">
        <v>11</v>
      </c>
      <c r="G41" s="11">
        <v>11</v>
      </c>
      <c r="H41" s="11">
        <v>11</v>
      </c>
      <c r="I41" s="11">
        <v>11</v>
      </c>
      <c r="J41" s="11">
        <v>11</v>
      </c>
      <c r="K41" s="11">
        <v>11</v>
      </c>
      <c r="L41" s="11">
        <v>11</v>
      </c>
    </row>
    <row r="42" spans="1:19" x14ac:dyDescent="0.2">
      <c r="A42" s="47">
        <f t="shared" si="1"/>
        <v>23</v>
      </c>
      <c r="B42" s="10" t="s">
        <v>47</v>
      </c>
      <c r="C42" s="11"/>
      <c r="D42" s="11"/>
      <c r="E42" s="11"/>
      <c r="F42" s="11">
        <v>2</v>
      </c>
      <c r="G42" s="11">
        <v>2</v>
      </c>
      <c r="H42" s="11">
        <v>2</v>
      </c>
      <c r="I42" s="11">
        <v>2</v>
      </c>
      <c r="J42" s="11">
        <v>2</v>
      </c>
      <c r="K42" s="11">
        <v>2</v>
      </c>
      <c r="L42" s="11">
        <v>2</v>
      </c>
    </row>
    <row r="43" spans="1:19" x14ac:dyDescent="0.2">
      <c r="A43" s="47">
        <f t="shared" si="1"/>
        <v>24</v>
      </c>
      <c r="B43" s="12" t="s">
        <v>48</v>
      </c>
      <c r="C43" s="11"/>
      <c r="D43" s="11"/>
      <c r="E43" s="11"/>
      <c r="F43" s="11">
        <v>7</v>
      </c>
      <c r="G43" s="11">
        <v>7</v>
      </c>
      <c r="H43" s="11">
        <v>7</v>
      </c>
      <c r="I43" s="11">
        <v>7</v>
      </c>
      <c r="J43" s="11">
        <v>7</v>
      </c>
      <c r="K43" s="11">
        <v>7</v>
      </c>
      <c r="L43" s="11">
        <v>7</v>
      </c>
    </row>
    <row r="44" spans="1:19" x14ac:dyDescent="0.2">
      <c r="A44" s="47">
        <f t="shared" si="1"/>
        <v>25</v>
      </c>
      <c r="B44" s="12" t="s">
        <v>49</v>
      </c>
      <c r="C44" s="11"/>
      <c r="D44" s="11"/>
      <c r="E44" s="11"/>
      <c r="F44" s="11">
        <v>9</v>
      </c>
      <c r="G44" s="11">
        <v>9</v>
      </c>
      <c r="H44" s="11">
        <v>9</v>
      </c>
      <c r="I44" s="11">
        <v>9</v>
      </c>
      <c r="J44" s="11">
        <v>9</v>
      </c>
      <c r="K44" s="11">
        <v>9</v>
      </c>
      <c r="L44" s="11">
        <v>9</v>
      </c>
    </row>
    <row r="45" spans="1:19" x14ac:dyDescent="0.2">
      <c r="A45" s="47">
        <f t="shared" si="1"/>
        <v>26</v>
      </c>
      <c r="B45" s="12" t="s">
        <v>50</v>
      </c>
      <c r="C45" s="11"/>
      <c r="D45" s="11"/>
      <c r="E45" s="11"/>
      <c r="F45" s="11">
        <v>15</v>
      </c>
      <c r="G45" s="11">
        <v>15</v>
      </c>
      <c r="H45" s="11">
        <v>15</v>
      </c>
      <c r="I45" s="11">
        <v>15</v>
      </c>
      <c r="J45" s="11">
        <v>15</v>
      </c>
      <c r="K45" s="11">
        <v>15</v>
      </c>
      <c r="L45" s="11">
        <v>15</v>
      </c>
    </row>
    <row r="46" spans="1:19" x14ac:dyDescent="0.2">
      <c r="A46" s="47">
        <f t="shared" si="1"/>
        <v>27</v>
      </c>
      <c r="B46" s="12" t="s">
        <v>51</v>
      </c>
      <c r="C46" s="11"/>
      <c r="D46" s="11"/>
      <c r="E46" s="11"/>
      <c r="F46" s="11">
        <v>6</v>
      </c>
      <c r="G46" s="11">
        <v>6</v>
      </c>
      <c r="H46" s="11">
        <v>6</v>
      </c>
      <c r="I46" s="11">
        <v>6</v>
      </c>
      <c r="J46" s="11">
        <v>6</v>
      </c>
      <c r="K46" s="11">
        <v>6</v>
      </c>
      <c r="L46" s="11">
        <v>6</v>
      </c>
    </row>
    <row r="47" spans="1:19" x14ac:dyDescent="0.2">
      <c r="A47" s="47">
        <f t="shared" si="1"/>
        <v>28</v>
      </c>
      <c r="B47" s="12" t="s">
        <v>52</v>
      </c>
      <c r="C47" s="11"/>
      <c r="D47" s="11"/>
      <c r="E47" s="11"/>
      <c r="F47" s="11">
        <v>8</v>
      </c>
      <c r="G47" s="11">
        <v>8</v>
      </c>
      <c r="H47" s="11">
        <v>8</v>
      </c>
      <c r="I47" s="11">
        <v>8</v>
      </c>
      <c r="J47" s="11">
        <v>8</v>
      </c>
      <c r="K47" s="11">
        <v>8</v>
      </c>
      <c r="L47" s="11">
        <v>8</v>
      </c>
    </row>
    <row r="48" spans="1:19" x14ac:dyDescent="0.2">
      <c r="A48" s="47">
        <f t="shared" si="1"/>
        <v>29</v>
      </c>
      <c r="B48" s="10" t="s">
        <v>53</v>
      </c>
      <c r="C48" s="11"/>
      <c r="D48" s="11"/>
      <c r="E48" s="11"/>
      <c r="F48" s="11">
        <v>3.5</v>
      </c>
      <c r="G48" s="11">
        <v>3.5</v>
      </c>
      <c r="H48" s="11">
        <v>3.5</v>
      </c>
      <c r="I48" s="11">
        <v>3.5</v>
      </c>
      <c r="J48" s="11">
        <v>3.5</v>
      </c>
      <c r="K48" s="11">
        <v>3.5</v>
      </c>
      <c r="L48" s="11">
        <v>3.5</v>
      </c>
    </row>
    <row r="49" spans="1:25" x14ac:dyDescent="0.2">
      <c r="A49" s="47">
        <f t="shared" si="1"/>
        <v>30</v>
      </c>
      <c r="B49" s="10" t="s">
        <v>54</v>
      </c>
      <c r="C49" s="11"/>
      <c r="D49" s="11"/>
      <c r="E49" s="11"/>
      <c r="F49" s="11">
        <v>6</v>
      </c>
      <c r="G49" s="11">
        <v>6</v>
      </c>
      <c r="H49" s="11">
        <v>6</v>
      </c>
      <c r="I49" s="11">
        <v>6</v>
      </c>
      <c r="J49" s="11">
        <v>6</v>
      </c>
      <c r="K49" s="11">
        <v>6</v>
      </c>
      <c r="L49" s="11">
        <v>6</v>
      </c>
    </row>
    <row r="50" spans="1:25" x14ac:dyDescent="0.2">
      <c r="A50" s="47">
        <f t="shared" si="1"/>
        <v>31</v>
      </c>
      <c r="B50" s="10" t="s">
        <v>55</v>
      </c>
      <c r="C50" s="11"/>
      <c r="D50" s="11"/>
      <c r="E50" s="11"/>
      <c r="F50" s="11"/>
      <c r="G50" s="11">
        <v>16</v>
      </c>
      <c r="H50" s="11">
        <v>16</v>
      </c>
      <c r="I50" s="11">
        <v>16</v>
      </c>
      <c r="J50" s="11">
        <v>16</v>
      </c>
      <c r="K50" s="11">
        <v>16</v>
      </c>
      <c r="L50" s="11">
        <v>16</v>
      </c>
    </row>
    <row r="51" spans="1:25" x14ac:dyDescent="0.2">
      <c r="A51" s="47">
        <f t="shared" si="1"/>
        <v>32</v>
      </c>
      <c r="B51" s="10" t="s">
        <v>56</v>
      </c>
      <c r="C51" s="11"/>
      <c r="D51" s="11"/>
      <c r="E51" s="11"/>
      <c r="F51" s="11"/>
      <c r="G51" s="11"/>
      <c r="H51" s="11">
        <v>5.2089999999999996</v>
      </c>
      <c r="I51" s="11">
        <v>5.2089999999999996</v>
      </c>
      <c r="J51" s="11">
        <v>5.2089999999999996</v>
      </c>
      <c r="K51" s="11">
        <v>5.2089999999999996</v>
      </c>
      <c r="L51" s="11">
        <v>5.2089999999999996</v>
      </c>
    </row>
    <row r="52" spans="1:25" x14ac:dyDescent="0.2">
      <c r="A52" s="47">
        <f t="shared" si="1"/>
        <v>33</v>
      </c>
      <c r="B52" s="93" t="s">
        <v>57</v>
      </c>
      <c r="C52" s="11"/>
      <c r="D52" s="11"/>
      <c r="E52" s="11"/>
      <c r="F52" s="11"/>
      <c r="G52" s="11"/>
      <c r="H52" s="11">
        <v>13</v>
      </c>
      <c r="I52" s="11">
        <v>13</v>
      </c>
      <c r="J52" s="11">
        <v>13</v>
      </c>
      <c r="K52" s="11">
        <v>13</v>
      </c>
      <c r="L52" s="11">
        <v>13</v>
      </c>
    </row>
    <row r="53" spans="1:25" x14ac:dyDescent="0.2">
      <c r="A53" s="47">
        <f t="shared" si="1"/>
        <v>34</v>
      </c>
      <c r="B53" s="12" t="s">
        <v>58</v>
      </c>
      <c r="C53" s="11"/>
      <c r="D53" s="11"/>
      <c r="E53" s="11"/>
      <c r="F53" s="11"/>
      <c r="G53" s="11"/>
      <c r="H53" s="11">
        <v>7</v>
      </c>
      <c r="I53" s="11">
        <v>7</v>
      </c>
      <c r="J53" s="11">
        <v>7</v>
      </c>
      <c r="K53" s="11">
        <v>7</v>
      </c>
      <c r="L53" s="11">
        <v>7</v>
      </c>
    </row>
    <row r="54" spans="1:25" x14ac:dyDescent="0.2">
      <c r="A54" s="47">
        <f t="shared" si="1"/>
        <v>35</v>
      </c>
      <c r="B54" s="10" t="s">
        <v>59</v>
      </c>
      <c r="C54" s="11"/>
      <c r="D54" s="11"/>
      <c r="E54" s="11"/>
      <c r="F54" s="11"/>
      <c r="G54" s="11"/>
      <c r="H54" s="11">
        <v>59</v>
      </c>
      <c r="I54" s="11">
        <v>59</v>
      </c>
      <c r="J54" s="11">
        <v>59</v>
      </c>
      <c r="K54" s="11">
        <v>59</v>
      </c>
      <c r="L54" s="11">
        <v>59</v>
      </c>
    </row>
    <row r="55" spans="1:25" x14ac:dyDescent="0.2">
      <c r="A55" s="47">
        <f t="shared" si="1"/>
        <v>36</v>
      </c>
      <c r="B55" s="10" t="s">
        <v>60</v>
      </c>
      <c r="C55" s="11"/>
      <c r="D55" s="11"/>
      <c r="E55" s="11"/>
      <c r="F55" s="11"/>
      <c r="G55" s="11"/>
      <c r="H55" s="11">
        <v>54</v>
      </c>
      <c r="I55" s="11">
        <v>54</v>
      </c>
      <c r="J55" s="11">
        <v>54</v>
      </c>
      <c r="K55" s="11">
        <v>54</v>
      </c>
      <c r="L55" s="11">
        <v>54</v>
      </c>
    </row>
    <row r="56" spans="1:25" x14ac:dyDescent="0.2">
      <c r="A56" s="47">
        <f t="shared" si="1"/>
        <v>37</v>
      </c>
      <c r="B56" s="10" t="s">
        <v>61</v>
      </c>
      <c r="C56" s="11"/>
      <c r="D56" s="11"/>
      <c r="E56" s="11"/>
      <c r="F56" s="11"/>
      <c r="G56" s="11"/>
      <c r="H56" s="11">
        <v>3</v>
      </c>
      <c r="I56" s="11">
        <v>3</v>
      </c>
      <c r="J56" s="11">
        <v>3</v>
      </c>
      <c r="K56" s="11">
        <v>3</v>
      </c>
      <c r="L56" s="11">
        <v>3</v>
      </c>
    </row>
    <row r="57" spans="1:25" x14ac:dyDescent="0.2">
      <c r="A57" s="47">
        <f t="shared" si="1"/>
        <v>38</v>
      </c>
      <c r="B57" s="10" t="s">
        <v>62</v>
      </c>
      <c r="C57" s="11"/>
      <c r="D57" s="11"/>
      <c r="E57" s="11"/>
      <c r="F57" s="11"/>
      <c r="G57" s="11"/>
      <c r="H57" s="11">
        <v>20</v>
      </c>
      <c r="I57" s="11">
        <v>20</v>
      </c>
      <c r="J57" s="11">
        <v>20</v>
      </c>
      <c r="K57" s="11">
        <v>20</v>
      </c>
      <c r="L57" s="11">
        <v>20</v>
      </c>
    </row>
    <row r="58" spans="1:25" ht="25.5" x14ac:dyDescent="0.2">
      <c r="A58" s="47">
        <f t="shared" si="1"/>
        <v>39</v>
      </c>
      <c r="B58" s="10" t="s">
        <v>63</v>
      </c>
      <c r="C58" s="11"/>
      <c r="D58" s="11"/>
      <c r="E58" s="11"/>
      <c r="F58" s="11"/>
      <c r="G58" s="11"/>
      <c r="H58" s="11"/>
      <c r="I58" s="11">
        <v>56</v>
      </c>
      <c r="J58" s="11">
        <v>56</v>
      </c>
      <c r="K58" s="11">
        <v>56</v>
      </c>
      <c r="L58" s="11">
        <v>56</v>
      </c>
    </row>
    <row r="59" spans="1:25" ht="25.5" x14ac:dyDescent="0.2">
      <c r="A59" s="47">
        <f t="shared" si="1"/>
        <v>40</v>
      </c>
      <c r="B59" s="10" t="s">
        <v>64</v>
      </c>
      <c r="C59" s="11"/>
      <c r="D59" s="11"/>
      <c r="E59" s="11"/>
      <c r="F59" s="11"/>
      <c r="G59" s="11"/>
      <c r="H59" s="11"/>
      <c r="I59" s="11">
        <v>130</v>
      </c>
      <c r="J59" s="11">
        <v>350</v>
      </c>
      <c r="K59" s="11">
        <v>350</v>
      </c>
      <c r="L59" s="11">
        <v>350</v>
      </c>
    </row>
    <row r="60" spans="1:25" ht="25.5" x14ac:dyDescent="0.2">
      <c r="A60" s="47">
        <f t="shared" si="1"/>
        <v>41</v>
      </c>
      <c r="B60" s="10" t="s">
        <v>65</v>
      </c>
      <c r="C60" s="11"/>
      <c r="D60" s="11"/>
      <c r="E60" s="11"/>
      <c r="F60" s="13"/>
      <c r="G60" s="13"/>
      <c r="H60" s="13"/>
      <c r="I60" s="13"/>
      <c r="J60" s="13"/>
      <c r="K60" s="13">
        <v>50</v>
      </c>
      <c r="L60" s="13">
        <v>150</v>
      </c>
    </row>
    <row r="61" spans="1:25" ht="25.5" x14ac:dyDescent="0.2">
      <c r="A61" s="47">
        <f t="shared" si="1"/>
        <v>42</v>
      </c>
      <c r="B61" s="12" t="s">
        <v>66</v>
      </c>
      <c r="C61" s="11"/>
      <c r="D61" s="11"/>
      <c r="E61" s="11"/>
      <c r="F61" s="11"/>
      <c r="G61" s="11"/>
      <c r="H61" s="11"/>
      <c r="I61" s="11">
        <v>5</v>
      </c>
      <c r="J61" s="11">
        <v>5</v>
      </c>
      <c r="K61" s="11">
        <v>5</v>
      </c>
      <c r="L61" s="11">
        <v>5</v>
      </c>
      <c r="O61" s="61"/>
    </row>
    <row r="62" spans="1:25" x14ac:dyDescent="0.2">
      <c r="A62" s="107" t="s">
        <v>512</v>
      </c>
      <c r="B62" s="107"/>
      <c r="C62" s="11">
        <f>SUM(C63:C225)</f>
        <v>135.47900000000001</v>
      </c>
      <c r="D62" s="11">
        <f t="shared" ref="D62:L62" si="2">SUM(D63:D225)</f>
        <v>186.61900000000003</v>
      </c>
      <c r="E62" s="11">
        <f t="shared" si="2"/>
        <v>291.73100000000005</v>
      </c>
      <c r="F62" s="11">
        <f t="shared" si="2"/>
        <v>327.92100000000005</v>
      </c>
      <c r="G62" s="11">
        <f t="shared" si="2"/>
        <v>400.42100000000016</v>
      </c>
      <c r="H62" s="11">
        <f t="shared" si="2"/>
        <v>461.38100000000014</v>
      </c>
      <c r="I62" s="11">
        <f t="shared" si="2"/>
        <v>537.80300000000011</v>
      </c>
      <c r="J62" s="11">
        <f t="shared" si="2"/>
        <v>605.80300000000011</v>
      </c>
      <c r="K62" s="11">
        <f t="shared" si="2"/>
        <v>675.50300000000016</v>
      </c>
      <c r="L62" s="11">
        <f t="shared" si="2"/>
        <v>748.00300000000016</v>
      </c>
      <c r="P62" s="65"/>
      <c r="Q62" s="65"/>
      <c r="R62" s="65"/>
      <c r="S62" s="65"/>
      <c r="T62" s="26">
        <f t="shared" ref="T62:Y62" si="3">SUM(T63:T225)</f>
        <v>400.42100000000016</v>
      </c>
      <c r="U62" s="26">
        <f t="shared" si="3"/>
        <v>461.38100000000014</v>
      </c>
      <c r="V62" s="26">
        <f t="shared" si="3"/>
        <v>537.80300000000011</v>
      </c>
      <c r="W62" s="26">
        <f t="shared" si="3"/>
        <v>605.80300000000011</v>
      </c>
      <c r="X62" s="26">
        <f t="shared" si="3"/>
        <v>675.50300000000016</v>
      </c>
      <c r="Y62" s="26">
        <f t="shared" si="3"/>
        <v>748.00300000000016</v>
      </c>
    </row>
    <row r="63" spans="1:25" ht="25.5" x14ac:dyDescent="0.2">
      <c r="A63" s="32">
        <f>A61+1</f>
        <v>43</v>
      </c>
      <c r="B63" s="28" t="s">
        <v>379</v>
      </c>
      <c r="C63" s="29">
        <v>6.8</v>
      </c>
      <c r="D63" s="29">
        <v>6.8</v>
      </c>
      <c r="E63" s="29">
        <v>6.8</v>
      </c>
      <c r="F63" s="29">
        <v>6.8</v>
      </c>
      <c r="G63" s="29">
        <v>6.8</v>
      </c>
      <c r="H63" s="29">
        <v>6.8</v>
      </c>
      <c r="I63" s="29">
        <v>6.8</v>
      </c>
      <c r="J63" s="29">
        <v>6.8</v>
      </c>
      <c r="K63" s="29">
        <v>6.8</v>
      </c>
      <c r="L63" s="29">
        <v>6.8</v>
      </c>
      <c r="O63" s="67"/>
      <c r="P63" s="68"/>
      <c r="Q63" s="68"/>
      <c r="R63" s="68"/>
      <c r="S63" s="68"/>
      <c r="T63" s="48">
        <v>6.8</v>
      </c>
      <c r="U63" s="29">
        <v>6.8</v>
      </c>
      <c r="V63" s="29">
        <v>6.8</v>
      </c>
      <c r="W63" s="29">
        <v>6.8</v>
      </c>
      <c r="X63" s="29">
        <v>6.8</v>
      </c>
      <c r="Y63" s="29">
        <v>6.8</v>
      </c>
    </row>
    <row r="64" spans="1:25" ht="25.5" x14ac:dyDescent="0.2">
      <c r="A64" s="32">
        <f>A63+1</f>
        <v>44</v>
      </c>
      <c r="B64" s="28" t="s">
        <v>380</v>
      </c>
      <c r="C64" s="29">
        <v>1</v>
      </c>
      <c r="D64" s="29">
        <v>1</v>
      </c>
      <c r="E64" s="29">
        <v>1</v>
      </c>
      <c r="F64" s="29">
        <v>1</v>
      </c>
      <c r="G64" s="29">
        <v>1</v>
      </c>
      <c r="H64" s="29">
        <v>1</v>
      </c>
      <c r="I64" s="29">
        <v>1</v>
      </c>
      <c r="J64" s="29">
        <v>1</v>
      </c>
      <c r="K64" s="29">
        <v>1</v>
      </c>
      <c r="L64" s="29">
        <v>1</v>
      </c>
      <c r="O64" s="67"/>
      <c r="P64" s="68"/>
      <c r="Q64" s="68"/>
      <c r="R64" s="68"/>
      <c r="S64" s="68"/>
      <c r="T64" s="48">
        <v>1</v>
      </c>
      <c r="U64" s="29">
        <v>1</v>
      </c>
      <c r="V64" s="29">
        <v>1</v>
      </c>
      <c r="W64" s="29">
        <v>1</v>
      </c>
      <c r="X64" s="29">
        <v>1</v>
      </c>
      <c r="Y64" s="29">
        <v>1</v>
      </c>
    </row>
    <row r="65" spans="1:25" ht="38.25" x14ac:dyDescent="0.2">
      <c r="A65" s="32">
        <f t="shared" ref="A65:A128" si="4">A64+1</f>
        <v>45</v>
      </c>
      <c r="B65" s="28" t="s">
        <v>381</v>
      </c>
      <c r="C65" s="29">
        <v>19.54</v>
      </c>
      <c r="D65" s="29">
        <v>19.54</v>
      </c>
      <c r="E65" s="29">
        <v>19.54</v>
      </c>
      <c r="F65" s="29">
        <v>19.54</v>
      </c>
      <c r="G65" s="29">
        <v>19.54</v>
      </c>
      <c r="H65" s="29">
        <v>19.54</v>
      </c>
      <c r="I65" s="29">
        <v>19.54</v>
      </c>
      <c r="J65" s="29">
        <v>19.54</v>
      </c>
      <c r="K65" s="29">
        <v>19.54</v>
      </c>
      <c r="L65" s="29">
        <v>19.54</v>
      </c>
      <c r="O65" s="67"/>
      <c r="P65" s="68"/>
      <c r="Q65" s="68"/>
      <c r="R65" s="68"/>
      <c r="S65" s="68"/>
      <c r="T65" s="48">
        <v>19.54</v>
      </c>
      <c r="U65" s="29">
        <v>19.54</v>
      </c>
      <c r="V65" s="29">
        <v>19.54</v>
      </c>
      <c r="W65" s="29">
        <v>19.54</v>
      </c>
      <c r="X65" s="29">
        <v>19.54</v>
      </c>
      <c r="Y65" s="29">
        <v>19.54</v>
      </c>
    </row>
    <row r="66" spans="1:25" x14ac:dyDescent="0.2">
      <c r="A66" s="32">
        <f t="shared" si="4"/>
        <v>46</v>
      </c>
      <c r="B66" s="28" t="s">
        <v>382</v>
      </c>
      <c r="C66" s="29">
        <v>2.4</v>
      </c>
      <c r="D66" s="29">
        <v>2.4</v>
      </c>
      <c r="E66" s="29">
        <v>2.4</v>
      </c>
      <c r="F66" s="29">
        <v>2.4</v>
      </c>
      <c r="G66" s="29">
        <v>2.4</v>
      </c>
      <c r="H66" s="29">
        <v>2.4</v>
      </c>
      <c r="I66" s="29">
        <v>2.4</v>
      </c>
      <c r="J66" s="29">
        <v>2.4</v>
      </c>
      <c r="K66" s="29">
        <v>2.4</v>
      </c>
      <c r="L66" s="29">
        <v>2.4</v>
      </c>
      <c r="O66" s="67"/>
      <c r="P66" s="68"/>
      <c r="Q66" s="68"/>
      <c r="R66" s="68"/>
      <c r="S66" s="68"/>
      <c r="T66" s="48">
        <v>2.4</v>
      </c>
      <c r="U66" s="29">
        <v>2.4</v>
      </c>
      <c r="V66" s="29">
        <v>2.4</v>
      </c>
      <c r="W66" s="29">
        <v>2.4</v>
      </c>
      <c r="X66" s="29">
        <v>2.4</v>
      </c>
      <c r="Y66" s="29">
        <v>2.4</v>
      </c>
    </row>
    <row r="67" spans="1:25" x14ac:dyDescent="0.2">
      <c r="A67" s="32">
        <f t="shared" si="4"/>
        <v>47</v>
      </c>
      <c r="B67" s="94" t="s">
        <v>67</v>
      </c>
      <c r="C67" s="30">
        <v>2.7949999999999999</v>
      </c>
      <c r="D67" s="30">
        <v>2.7949999999999999</v>
      </c>
      <c r="E67" s="30">
        <v>2.7949999999999999</v>
      </c>
      <c r="F67" s="30">
        <v>2.7949999999999999</v>
      </c>
      <c r="G67" s="30">
        <v>2.7949999999999999</v>
      </c>
      <c r="H67" s="30">
        <v>2.7949999999999999</v>
      </c>
      <c r="I67" s="30">
        <v>2.7949999999999999</v>
      </c>
      <c r="J67" s="30">
        <v>2.7949999999999999</v>
      </c>
      <c r="K67" s="30">
        <v>2.7949999999999999</v>
      </c>
      <c r="L67" s="30">
        <v>2.7949999999999999</v>
      </c>
      <c r="O67" s="69"/>
      <c r="P67" s="70"/>
      <c r="Q67" s="70"/>
      <c r="R67" s="70"/>
      <c r="S67" s="70"/>
      <c r="T67" s="49">
        <v>2.7949999999999999</v>
      </c>
      <c r="U67" s="30">
        <v>2.7949999999999999</v>
      </c>
      <c r="V67" s="30">
        <v>2.7949999999999999</v>
      </c>
      <c r="W67" s="30">
        <v>2.7949999999999999</v>
      </c>
      <c r="X67" s="30">
        <v>2.7949999999999999</v>
      </c>
      <c r="Y67" s="30">
        <v>2.7949999999999999</v>
      </c>
    </row>
    <row r="68" spans="1:25" x14ac:dyDescent="0.2">
      <c r="A68" s="32">
        <f t="shared" si="4"/>
        <v>48</v>
      </c>
      <c r="B68" s="94" t="s">
        <v>383</v>
      </c>
      <c r="C68" s="29">
        <v>28.318999999999999</v>
      </c>
      <c r="D68" s="29">
        <v>28.318999999999999</v>
      </c>
      <c r="E68" s="29">
        <v>28.318999999999999</v>
      </c>
      <c r="F68" s="29">
        <v>28.318999999999999</v>
      </c>
      <c r="G68" s="29">
        <v>28.318999999999999</v>
      </c>
      <c r="H68" s="29">
        <v>28.318999999999999</v>
      </c>
      <c r="I68" s="29">
        <v>28.318999999999999</v>
      </c>
      <c r="J68" s="29">
        <v>28.318999999999999</v>
      </c>
      <c r="K68" s="29">
        <v>28.318999999999999</v>
      </c>
      <c r="L68" s="29">
        <v>28.318999999999999</v>
      </c>
      <c r="O68" s="69"/>
      <c r="P68" s="68"/>
      <c r="Q68" s="68"/>
      <c r="R68" s="68"/>
      <c r="S68" s="68"/>
      <c r="T68" s="48">
        <v>28.318999999999999</v>
      </c>
      <c r="U68" s="29">
        <v>28.318999999999999</v>
      </c>
      <c r="V68" s="29">
        <v>28.318999999999999</v>
      </c>
      <c r="W68" s="29">
        <v>28.318999999999999</v>
      </c>
      <c r="X68" s="29">
        <v>28.318999999999999</v>
      </c>
      <c r="Y68" s="29">
        <v>28.318999999999999</v>
      </c>
    </row>
    <row r="69" spans="1:25" x14ac:dyDescent="0.2">
      <c r="A69" s="32">
        <f t="shared" si="4"/>
        <v>49</v>
      </c>
      <c r="B69" s="28" t="s">
        <v>384</v>
      </c>
      <c r="C69" s="29">
        <v>0.1</v>
      </c>
      <c r="D69" s="29">
        <v>0.1</v>
      </c>
      <c r="E69" s="29">
        <v>0.1</v>
      </c>
      <c r="F69" s="29">
        <v>0.1</v>
      </c>
      <c r="G69" s="29">
        <v>0.1</v>
      </c>
      <c r="H69" s="29">
        <v>0.1</v>
      </c>
      <c r="I69" s="29">
        <v>0.1</v>
      </c>
      <c r="J69" s="29">
        <v>0.1</v>
      </c>
      <c r="K69" s="29">
        <v>0.1</v>
      </c>
      <c r="L69" s="29">
        <v>0.1</v>
      </c>
      <c r="O69" s="67"/>
      <c r="P69" s="68"/>
      <c r="Q69" s="68"/>
      <c r="R69" s="68"/>
      <c r="S69" s="68"/>
      <c r="T69" s="48">
        <v>0.1</v>
      </c>
      <c r="U69" s="29">
        <v>0.1</v>
      </c>
      <c r="V69" s="29">
        <v>0.1</v>
      </c>
      <c r="W69" s="29">
        <v>0.1</v>
      </c>
      <c r="X69" s="29">
        <v>0.1</v>
      </c>
      <c r="Y69" s="29">
        <v>0.1</v>
      </c>
    </row>
    <row r="70" spans="1:25" ht="63.75" x14ac:dyDescent="0.2">
      <c r="A70" s="32">
        <f t="shared" si="4"/>
        <v>50</v>
      </c>
      <c r="B70" s="28" t="s">
        <v>385</v>
      </c>
      <c r="C70" s="29">
        <v>10.765000000000001</v>
      </c>
      <c r="D70" s="29">
        <v>10.765000000000001</v>
      </c>
      <c r="E70" s="29">
        <v>10.765000000000001</v>
      </c>
      <c r="F70" s="29">
        <v>10.765000000000001</v>
      </c>
      <c r="G70" s="29">
        <v>10.765000000000001</v>
      </c>
      <c r="H70" s="29">
        <v>10.765000000000001</v>
      </c>
      <c r="I70" s="29">
        <v>10.765000000000001</v>
      </c>
      <c r="J70" s="29">
        <v>10.765000000000001</v>
      </c>
      <c r="K70" s="29">
        <v>10.765000000000001</v>
      </c>
      <c r="L70" s="29">
        <v>10.765000000000001</v>
      </c>
      <c r="O70" s="67"/>
      <c r="P70" s="68"/>
      <c r="Q70" s="68"/>
      <c r="R70" s="68"/>
      <c r="S70" s="68"/>
      <c r="T70" s="48">
        <v>10.765000000000001</v>
      </c>
      <c r="U70" s="29">
        <v>10.765000000000001</v>
      </c>
      <c r="V70" s="29">
        <v>10.765000000000001</v>
      </c>
      <c r="W70" s="29">
        <v>10.765000000000001</v>
      </c>
      <c r="X70" s="29">
        <v>10.765000000000001</v>
      </c>
      <c r="Y70" s="29">
        <v>10.765000000000001</v>
      </c>
    </row>
    <row r="71" spans="1:25" x14ac:dyDescent="0.2">
      <c r="A71" s="32">
        <f t="shared" si="4"/>
        <v>51</v>
      </c>
      <c r="B71" s="28" t="s">
        <v>386</v>
      </c>
      <c r="C71" s="29">
        <v>1.1000000000000001</v>
      </c>
      <c r="D71" s="29">
        <v>1.1000000000000001</v>
      </c>
      <c r="E71" s="29">
        <v>1.1000000000000001</v>
      </c>
      <c r="F71" s="29">
        <v>1.1000000000000001</v>
      </c>
      <c r="G71" s="29">
        <v>1.1000000000000001</v>
      </c>
      <c r="H71" s="29">
        <v>1.1000000000000001</v>
      </c>
      <c r="I71" s="29">
        <v>1.1000000000000001</v>
      </c>
      <c r="J71" s="29">
        <v>1.1000000000000001</v>
      </c>
      <c r="K71" s="29">
        <v>1.1000000000000001</v>
      </c>
      <c r="L71" s="29">
        <v>1.1000000000000001</v>
      </c>
      <c r="O71" s="67"/>
      <c r="P71" s="68"/>
      <c r="Q71" s="68"/>
      <c r="R71" s="68"/>
      <c r="S71" s="68"/>
      <c r="T71" s="48">
        <v>1.1000000000000001</v>
      </c>
      <c r="U71" s="29">
        <v>1.1000000000000001</v>
      </c>
      <c r="V71" s="29">
        <v>1.1000000000000001</v>
      </c>
      <c r="W71" s="29">
        <v>1.1000000000000001</v>
      </c>
      <c r="X71" s="29">
        <v>1.1000000000000001</v>
      </c>
      <c r="Y71" s="29">
        <v>1.1000000000000001</v>
      </c>
    </row>
    <row r="72" spans="1:25" x14ac:dyDescent="0.2">
      <c r="A72" s="32">
        <f t="shared" si="4"/>
        <v>52</v>
      </c>
      <c r="B72" s="28" t="s">
        <v>387</v>
      </c>
      <c r="C72" s="29">
        <v>1.05</v>
      </c>
      <c r="D72" s="29">
        <v>1.05</v>
      </c>
      <c r="E72" s="29">
        <v>1.05</v>
      </c>
      <c r="F72" s="29">
        <v>1.05</v>
      </c>
      <c r="G72" s="29">
        <v>1.05</v>
      </c>
      <c r="H72" s="29">
        <v>1.05</v>
      </c>
      <c r="I72" s="29">
        <v>1.05</v>
      </c>
      <c r="J72" s="29">
        <v>1.05</v>
      </c>
      <c r="K72" s="29">
        <v>1.05</v>
      </c>
      <c r="L72" s="29">
        <v>1.05</v>
      </c>
      <c r="O72" s="67"/>
      <c r="P72" s="68"/>
      <c r="Q72" s="68"/>
      <c r="R72" s="68"/>
      <c r="S72" s="68"/>
      <c r="T72" s="48">
        <v>1.05</v>
      </c>
      <c r="U72" s="29">
        <v>1.05</v>
      </c>
      <c r="V72" s="29">
        <v>1.05</v>
      </c>
      <c r="W72" s="29">
        <v>1.05</v>
      </c>
      <c r="X72" s="29">
        <v>1.05</v>
      </c>
      <c r="Y72" s="29">
        <v>1.05</v>
      </c>
    </row>
    <row r="73" spans="1:25" ht="25.5" x14ac:dyDescent="0.2">
      <c r="A73" s="32">
        <f t="shared" si="4"/>
        <v>53</v>
      </c>
      <c r="B73" s="28" t="s">
        <v>388</v>
      </c>
      <c r="C73" s="29">
        <v>2.38</v>
      </c>
      <c r="D73" s="29">
        <v>2.38</v>
      </c>
      <c r="E73" s="29">
        <v>2.38</v>
      </c>
      <c r="F73" s="29">
        <v>2.38</v>
      </c>
      <c r="G73" s="29">
        <v>2.38</v>
      </c>
      <c r="H73" s="29">
        <v>2.38</v>
      </c>
      <c r="I73" s="29">
        <v>2.38</v>
      </c>
      <c r="J73" s="29">
        <v>2.38</v>
      </c>
      <c r="K73" s="29">
        <v>2.38</v>
      </c>
      <c r="L73" s="29">
        <v>2.38</v>
      </c>
      <c r="O73" s="67"/>
      <c r="P73" s="68"/>
      <c r="Q73" s="68"/>
      <c r="R73" s="68"/>
      <c r="S73" s="68"/>
      <c r="T73" s="48">
        <v>2.38</v>
      </c>
      <c r="U73" s="29">
        <v>2.38</v>
      </c>
      <c r="V73" s="29">
        <v>2.38</v>
      </c>
      <c r="W73" s="29">
        <v>2.38</v>
      </c>
      <c r="X73" s="29">
        <v>2.38</v>
      </c>
      <c r="Y73" s="29">
        <v>2.38</v>
      </c>
    </row>
    <row r="74" spans="1:25" ht="25.5" x14ac:dyDescent="0.2">
      <c r="A74" s="32">
        <f t="shared" si="4"/>
        <v>54</v>
      </c>
      <c r="B74" s="28" t="s">
        <v>389</v>
      </c>
      <c r="C74" s="29">
        <v>4.6500000000000004</v>
      </c>
      <c r="D74" s="29">
        <v>4.6500000000000004</v>
      </c>
      <c r="E74" s="29">
        <v>4.6500000000000004</v>
      </c>
      <c r="F74" s="29">
        <v>4.6500000000000004</v>
      </c>
      <c r="G74" s="29">
        <v>4.6500000000000004</v>
      </c>
      <c r="H74" s="29">
        <v>4.6500000000000004</v>
      </c>
      <c r="I74" s="29">
        <v>4.6500000000000004</v>
      </c>
      <c r="J74" s="29">
        <v>4.6500000000000004</v>
      </c>
      <c r="K74" s="29">
        <v>4.6500000000000004</v>
      </c>
      <c r="L74" s="29">
        <v>4.6500000000000004</v>
      </c>
      <c r="O74" s="67"/>
      <c r="P74" s="68"/>
      <c r="Q74" s="68"/>
      <c r="R74" s="68"/>
      <c r="S74" s="68"/>
      <c r="T74" s="48">
        <v>4.6500000000000004</v>
      </c>
      <c r="U74" s="29">
        <v>4.6500000000000004</v>
      </c>
      <c r="V74" s="29">
        <v>4.6500000000000004</v>
      </c>
      <c r="W74" s="29">
        <v>4.6500000000000004</v>
      </c>
      <c r="X74" s="29">
        <v>4.6500000000000004</v>
      </c>
      <c r="Y74" s="29">
        <v>4.6500000000000004</v>
      </c>
    </row>
    <row r="75" spans="1:25" ht="25.5" x14ac:dyDescent="0.2">
      <c r="A75" s="32">
        <f t="shared" si="4"/>
        <v>55</v>
      </c>
      <c r="B75" s="28" t="s">
        <v>390</v>
      </c>
      <c r="C75" s="29">
        <v>0.92</v>
      </c>
      <c r="D75" s="29">
        <v>0.92</v>
      </c>
      <c r="E75" s="29">
        <v>0.92</v>
      </c>
      <c r="F75" s="29">
        <v>0.92</v>
      </c>
      <c r="G75" s="29">
        <v>0.92</v>
      </c>
      <c r="H75" s="29">
        <v>0.92</v>
      </c>
      <c r="I75" s="29">
        <v>0.92</v>
      </c>
      <c r="J75" s="29">
        <v>0.92</v>
      </c>
      <c r="K75" s="29">
        <v>0.92</v>
      </c>
      <c r="L75" s="29">
        <v>0.92</v>
      </c>
      <c r="O75" s="67"/>
      <c r="P75" s="68"/>
      <c r="Q75" s="68"/>
      <c r="R75" s="68"/>
      <c r="S75" s="68"/>
      <c r="T75" s="48">
        <v>0.92</v>
      </c>
      <c r="U75" s="29">
        <v>0.92</v>
      </c>
      <c r="V75" s="29">
        <v>0.92</v>
      </c>
      <c r="W75" s="29">
        <v>0.92</v>
      </c>
      <c r="X75" s="29">
        <v>0.92</v>
      </c>
      <c r="Y75" s="29">
        <v>0.92</v>
      </c>
    </row>
    <row r="76" spans="1:25" x14ac:dyDescent="0.2">
      <c r="A76" s="32">
        <f t="shared" si="4"/>
        <v>56</v>
      </c>
      <c r="B76" s="28" t="s">
        <v>391</v>
      </c>
      <c r="C76" s="29">
        <v>1.25</v>
      </c>
      <c r="D76" s="29">
        <v>1.25</v>
      </c>
      <c r="E76" s="29">
        <v>1.25</v>
      </c>
      <c r="F76" s="29">
        <v>1.25</v>
      </c>
      <c r="G76" s="29">
        <v>1.25</v>
      </c>
      <c r="H76" s="29">
        <v>1.25</v>
      </c>
      <c r="I76" s="29">
        <v>1.25</v>
      </c>
      <c r="J76" s="29">
        <v>1.25</v>
      </c>
      <c r="K76" s="29">
        <v>1.25</v>
      </c>
      <c r="L76" s="29">
        <v>1.25</v>
      </c>
      <c r="O76" s="67"/>
      <c r="P76" s="68"/>
      <c r="Q76" s="68"/>
      <c r="R76" s="68"/>
      <c r="S76" s="68"/>
      <c r="T76" s="48">
        <v>1.25</v>
      </c>
      <c r="U76" s="29">
        <v>1.25</v>
      </c>
      <c r="V76" s="29">
        <v>1.25</v>
      </c>
      <c r="W76" s="29">
        <v>1.25</v>
      </c>
      <c r="X76" s="29">
        <v>1.25</v>
      </c>
      <c r="Y76" s="29">
        <v>1.25</v>
      </c>
    </row>
    <row r="77" spans="1:25" x14ac:dyDescent="0.2">
      <c r="A77" s="32">
        <f t="shared" si="4"/>
        <v>57</v>
      </c>
      <c r="B77" s="28" t="s">
        <v>392</v>
      </c>
      <c r="C77" s="29">
        <v>33.68</v>
      </c>
      <c r="D77" s="29">
        <v>33.68</v>
      </c>
      <c r="E77" s="29">
        <v>33.68</v>
      </c>
      <c r="F77" s="29">
        <v>33.68</v>
      </c>
      <c r="G77" s="29">
        <v>33.68</v>
      </c>
      <c r="H77" s="29">
        <v>33.68</v>
      </c>
      <c r="I77" s="29">
        <v>33.68</v>
      </c>
      <c r="J77" s="29">
        <v>33.68</v>
      </c>
      <c r="K77" s="29">
        <v>33.68</v>
      </c>
      <c r="L77" s="29">
        <v>33.68</v>
      </c>
      <c r="O77" s="67"/>
      <c r="P77" s="68"/>
      <c r="Q77" s="68"/>
      <c r="R77" s="68"/>
      <c r="S77" s="68"/>
      <c r="T77" s="48">
        <v>33.68</v>
      </c>
      <c r="U77" s="29">
        <v>33.68</v>
      </c>
      <c r="V77" s="29">
        <v>33.68</v>
      </c>
      <c r="W77" s="29">
        <v>33.68</v>
      </c>
      <c r="X77" s="29">
        <v>33.68</v>
      </c>
      <c r="Y77" s="29">
        <v>33.68</v>
      </c>
    </row>
    <row r="78" spans="1:25" x14ac:dyDescent="0.2">
      <c r="A78" s="32">
        <f t="shared" si="4"/>
        <v>58</v>
      </c>
      <c r="B78" s="28" t="s">
        <v>393</v>
      </c>
      <c r="C78" s="29">
        <v>3.4</v>
      </c>
      <c r="D78" s="29">
        <v>3.4</v>
      </c>
      <c r="E78" s="29">
        <v>3.4</v>
      </c>
      <c r="F78" s="29">
        <v>3.4</v>
      </c>
      <c r="G78" s="29">
        <v>3.4</v>
      </c>
      <c r="H78" s="29">
        <v>3.4</v>
      </c>
      <c r="I78" s="29">
        <v>3.4</v>
      </c>
      <c r="J78" s="29">
        <v>3.4</v>
      </c>
      <c r="K78" s="29">
        <v>3.4</v>
      </c>
      <c r="L78" s="29">
        <v>3.4</v>
      </c>
      <c r="O78" s="67"/>
      <c r="P78" s="68"/>
      <c r="Q78" s="68"/>
      <c r="R78" s="68"/>
      <c r="S78" s="68"/>
      <c r="T78" s="48">
        <v>3.4</v>
      </c>
      <c r="U78" s="29">
        <v>3.4</v>
      </c>
      <c r="V78" s="29">
        <v>3.4</v>
      </c>
      <c r="W78" s="29">
        <v>3.4</v>
      </c>
      <c r="X78" s="29">
        <v>3.4</v>
      </c>
      <c r="Y78" s="29">
        <v>3.4</v>
      </c>
    </row>
    <row r="79" spans="1:25" x14ac:dyDescent="0.2">
      <c r="A79" s="32">
        <f t="shared" si="4"/>
        <v>59</v>
      </c>
      <c r="B79" s="28" t="s">
        <v>394</v>
      </c>
      <c r="C79" s="29">
        <v>4.18</v>
      </c>
      <c r="D79" s="29">
        <v>4.18</v>
      </c>
      <c r="E79" s="29">
        <v>4.18</v>
      </c>
      <c r="F79" s="29">
        <v>4.18</v>
      </c>
      <c r="G79" s="29">
        <v>4.18</v>
      </c>
      <c r="H79" s="29">
        <v>4.18</v>
      </c>
      <c r="I79" s="29">
        <v>4.18</v>
      </c>
      <c r="J79" s="29">
        <v>4.18</v>
      </c>
      <c r="K79" s="29">
        <v>4.18</v>
      </c>
      <c r="L79" s="29">
        <v>4.18</v>
      </c>
      <c r="O79" s="67"/>
      <c r="P79" s="68"/>
      <c r="Q79" s="68"/>
      <c r="R79" s="68"/>
      <c r="S79" s="68"/>
      <c r="T79" s="48">
        <v>4.18</v>
      </c>
      <c r="U79" s="29">
        <v>4.18</v>
      </c>
      <c r="V79" s="29">
        <v>4.18</v>
      </c>
      <c r="W79" s="29">
        <v>4.18</v>
      </c>
      <c r="X79" s="29">
        <v>4.18</v>
      </c>
      <c r="Y79" s="29">
        <v>4.18</v>
      </c>
    </row>
    <row r="80" spans="1:25" x14ac:dyDescent="0.2">
      <c r="A80" s="32">
        <f t="shared" si="4"/>
        <v>60</v>
      </c>
      <c r="B80" s="28" t="s">
        <v>68</v>
      </c>
      <c r="C80" s="29">
        <v>0.09</v>
      </c>
      <c r="D80" s="29">
        <v>0.09</v>
      </c>
      <c r="E80" s="29">
        <v>0.09</v>
      </c>
      <c r="F80" s="29">
        <v>0.09</v>
      </c>
      <c r="G80" s="29">
        <v>0.09</v>
      </c>
      <c r="H80" s="29">
        <v>0.09</v>
      </c>
      <c r="I80" s="29">
        <v>0.09</v>
      </c>
      <c r="J80" s="29">
        <v>0.09</v>
      </c>
      <c r="K80" s="29">
        <v>0.09</v>
      </c>
      <c r="L80" s="29">
        <v>0.09</v>
      </c>
      <c r="O80" s="67"/>
      <c r="P80" s="68"/>
      <c r="Q80" s="68"/>
      <c r="R80" s="68"/>
      <c r="S80" s="68"/>
      <c r="T80" s="48">
        <v>0.09</v>
      </c>
      <c r="U80" s="29">
        <v>0.09</v>
      </c>
      <c r="V80" s="29">
        <v>0.09</v>
      </c>
      <c r="W80" s="29">
        <v>0.09</v>
      </c>
      <c r="X80" s="29">
        <v>0.09</v>
      </c>
      <c r="Y80" s="29">
        <v>0.09</v>
      </c>
    </row>
    <row r="81" spans="1:25" ht="25.5" x14ac:dyDescent="0.2">
      <c r="A81" s="32">
        <f t="shared" si="4"/>
        <v>61</v>
      </c>
      <c r="B81" s="28" t="s">
        <v>395</v>
      </c>
      <c r="C81" s="29">
        <v>5.6</v>
      </c>
      <c r="D81" s="29">
        <v>5.6</v>
      </c>
      <c r="E81" s="29">
        <v>5.6</v>
      </c>
      <c r="F81" s="29">
        <v>5.6</v>
      </c>
      <c r="G81" s="29">
        <v>5.6</v>
      </c>
      <c r="H81" s="29">
        <v>5.6</v>
      </c>
      <c r="I81" s="29">
        <v>5.6</v>
      </c>
      <c r="J81" s="29">
        <v>5.6</v>
      </c>
      <c r="K81" s="29">
        <v>5.6</v>
      </c>
      <c r="L81" s="29">
        <v>5.6</v>
      </c>
      <c r="O81" s="67"/>
      <c r="P81" s="68"/>
      <c r="Q81" s="68"/>
      <c r="R81" s="68"/>
      <c r="S81" s="68"/>
      <c r="T81" s="48">
        <v>5.6</v>
      </c>
      <c r="U81" s="29">
        <v>5.6</v>
      </c>
      <c r="V81" s="29">
        <v>5.6</v>
      </c>
      <c r="W81" s="29">
        <v>5.6</v>
      </c>
      <c r="X81" s="29">
        <v>5.6</v>
      </c>
      <c r="Y81" s="29">
        <v>5.6</v>
      </c>
    </row>
    <row r="82" spans="1:25" x14ac:dyDescent="0.2">
      <c r="A82" s="32">
        <f t="shared" si="4"/>
        <v>62</v>
      </c>
      <c r="B82" s="28" t="s">
        <v>396</v>
      </c>
      <c r="C82" s="29">
        <v>1.76</v>
      </c>
      <c r="D82" s="29">
        <v>1.76</v>
      </c>
      <c r="E82" s="29">
        <v>1.76</v>
      </c>
      <c r="F82" s="29">
        <v>1.76</v>
      </c>
      <c r="G82" s="29">
        <v>1.76</v>
      </c>
      <c r="H82" s="29">
        <v>1.76</v>
      </c>
      <c r="I82" s="29">
        <v>1.76</v>
      </c>
      <c r="J82" s="29">
        <v>1.76</v>
      </c>
      <c r="K82" s="29">
        <v>1.76</v>
      </c>
      <c r="L82" s="29">
        <v>1.76</v>
      </c>
      <c r="O82" s="67"/>
      <c r="P82" s="68"/>
      <c r="Q82" s="68"/>
      <c r="R82" s="68"/>
      <c r="S82" s="68"/>
      <c r="T82" s="48">
        <v>1.76</v>
      </c>
      <c r="U82" s="29">
        <v>1.76</v>
      </c>
      <c r="V82" s="29">
        <v>1.76</v>
      </c>
      <c r="W82" s="29">
        <v>1.76</v>
      </c>
      <c r="X82" s="29">
        <v>1.76</v>
      </c>
      <c r="Y82" s="29">
        <v>1.76</v>
      </c>
    </row>
    <row r="83" spans="1:25" x14ac:dyDescent="0.2">
      <c r="A83" s="32">
        <f t="shared" si="4"/>
        <v>63</v>
      </c>
      <c r="B83" s="28" t="s">
        <v>397</v>
      </c>
      <c r="C83" s="29">
        <v>1.1499999999999999</v>
      </c>
      <c r="D83" s="29">
        <v>1.1499999999999999</v>
      </c>
      <c r="E83" s="29">
        <v>1.1499999999999999</v>
      </c>
      <c r="F83" s="29">
        <v>1.1499999999999999</v>
      </c>
      <c r="G83" s="29">
        <v>1.1499999999999999</v>
      </c>
      <c r="H83" s="29">
        <v>1.1499999999999999</v>
      </c>
      <c r="I83" s="29">
        <v>1.1499999999999999</v>
      </c>
      <c r="J83" s="29">
        <v>1.1499999999999999</v>
      </c>
      <c r="K83" s="29">
        <v>1.1499999999999999</v>
      </c>
      <c r="L83" s="29">
        <v>1.1499999999999999</v>
      </c>
      <c r="O83" s="67"/>
      <c r="P83" s="68"/>
      <c r="Q83" s="68"/>
      <c r="R83" s="68"/>
      <c r="S83" s="68"/>
      <c r="T83" s="48">
        <v>1.1499999999999999</v>
      </c>
      <c r="U83" s="29">
        <v>1.1499999999999999</v>
      </c>
      <c r="V83" s="29">
        <v>1.1499999999999999</v>
      </c>
      <c r="W83" s="29">
        <v>1.1499999999999999</v>
      </c>
      <c r="X83" s="29">
        <v>1.1499999999999999</v>
      </c>
      <c r="Y83" s="29">
        <v>1.1499999999999999</v>
      </c>
    </row>
    <row r="84" spans="1:25" x14ac:dyDescent="0.2">
      <c r="A84" s="32">
        <f t="shared" si="4"/>
        <v>64</v>
      </c>
      <c r="B84" s="31" t="s">
        <v>69</v>
      </c>
      <c r="C84" s="29">
        <v>2.5499999999999998</v>
      </c>
      <c r="D84" s="29">
        <v>2.5499999999999998</v>
      </c>
      <c r="E84" s="29">
        <v>2.5499999999999998</v>
      </c>
      <c r="F84" s="29">
        <v>2.5499999999999998</v>
      </c>
      <c r="G84" s="29">
        <v>2.5499999999999998</v>
      </c>
      <c r="H84" s="29">
        <v>2.5499999999999998</v>
      </c>
      <c r="I84" s="29">
        <v>2.5499999999999998</v>
      </c>
      <c r="J84" s="29">
        <v>2.5499999999999998</v>
      </c>
      <c r="K84" s="29">
        <v>2.5499999999999998</v>
      </c>
      <c r="L84" s="29">
        <v>2.5499999999999998</v>
      </c>
      <c r="O84" s="71"/>
      <c r="P84" s="68"/>
      <c r="Q84" s="68"/>
      <c r="R84" s="68"/>
      <c r="S84" s="68"/>
      <c r="T84" s="48">
        <v>2.5499999999999998</v>
      </c>
      <c r="U84" s="29">
        <v>2.5499999999999998</v>
      </c>
      <c r="V84" s="29">
        <v>2.5499999999999998</v>
      </c>
      <c r="W84" s="29">
        <v>2.5499999999999998</v>
      </c>
      <c r="X84" s="29">
        <v>2.5499999999999998</v>
      </c>
      <c r="Y84" s="29">
        <v>2.5499999999999998</v>
      </c>
    </row>
    <row r="85" spans="1:25" ht="25.5" x14ac:dyDescent="0.2">
      <c r="A85" s="32">
        <f t="shared" si="4"/>
        <v>65</v>
      </c>
      <c r="B85" s="28" t="s">
        <v>398</v>
      </c>
      <c r="C85" s="32"/>
      <c r="D85" s="29">
        <v>2.2000000000000002</v>
      </c>
      <c r="E85" s="29">
        <v>2.2000000000000002</v>
      </c>
      <c r="F85" s="29">
        <v>2.2000000000000002</v>
      </c>
      <c r="G85" s="29">
        <v>2.2000000000000002</v>
      </c>
      <c r="H85" s="29">
        <v>2.2000000000000002</v>
      </c>
      <c r="I85" s="29">
        <v>2.2000000000000002</v>
      </c>
      <c r="J85" s="29">
        <v>2.2000000000000002</v>
      </c>
      <c r="K85" s="29">
        <v>2.2000000000000002</v>
      </c>
      <c r="L85" s="29">
        <v>2.2000000000000002</v>
      </c>
      <c r="O85" s="67"/>
      <c r="P85" s="72"/>
      <c r="Q85" s="68"/>
      <c r="R85" s="68"/>
      <c r="S85" s="68"/>
      <c r="T85" s="48">
        <v>2.2000000000000002</v>
      </c>
      <c r="U85" s="29">
        <v>2.2000000000000002</v>
      </c>
      <c r="V85" s="29">
        <v>2.2000000000000002</v>
      </c>
      <c r="W85" s="29">
        <v>2.2000000000000002</v>
      </c>
      <c r="X85" s="29">
        <v>2.2000000000000002</v>
      </c>
      <c r="Y85" s="29">
        <v>2.2000000000000002</v>
      </c>
    </row>
    <row r="86" spans="1:25" x14ac:dyDescent="0.2">
      <c r="A86" s="32">
        <f t="shared" si="4"/>
        <v>66</v>
      </c>
      <c r="B86" s="31" t="s">
        <v>70</v>
      </c>
      <c r="C86" s="32"/>
      <c r="D86" s="29">
        <v>1.82</v>
      </c>
      <c r="E86" s="29">
        <v>1.82</v>
      </c>
      <c r="F86" s="29">
        <v>1.82</v>
      </c>
      <c r="G86" s="29">
        <v>1.82</v>
      </c>
      <c r="H86" s="29">
        <v>1.82</v>
      </c>
      <c r="I86" s="29">
        <v>1.82</v>
      </c>
      <c r="J86" s="29">
        <v>1.82</v>
      </c>
      <c r="K86" s="29">
        <v>1.82</v>
      </c>
      <c r="L86" s="29">
        <v>1.82</v>
      </c>
      <c r="O86" s="71"/>
      <c r="P86" s="72"/>
      <c r="Q86" s="68"/>
      <c r="R86" s="68"/>
      <c r="S86" s="68"/>
      <c r="T86" s="48">
        <v>1.82</v>
      </c>
      <c r="U86" s="29">
        <v>1.82</v>
      </c>
      <c r="V86" s="29">
        <v>1.82</v>
      </c>
      <c r="W86" s="29">
        <v>1.82</v>
      </c>
      <c r="X86" s="29">
        <v>1.82</v>
      </c>
      <c r="Y86" s="29">
        <v>1.82</v>
      </c>
    </row>
    <row r="87" spans="1:25" x14ac:dyDescent="0.2">
      <c r="A87" s="32">
        <f t="shared" si="4"/>
        <v>67</v>
      </c>
      <c r="B87" s="28" t="s">
        <v>399</v>
      </c>
      <c r="C87" s="32"/>
      <c r="D87" s="29">
        <v>0.6</v>
      </c>
      <c r="E87" s="29">
        <v>0.6</v>
      </c>
      <c r="F87" s="29">
        <v>0.6</v>
      </c>
      <c r="G87" s="29">
        <v>0.6</v>
      </c>
      <c r="H87" s="29">
        <v>0.6</v>
      </c>
      <c r="I87" s="29">
        <v>0.6</v>
      </c>
      <c r="J87" s="29">
        <v>0.6</v>
      </c>
      <c r="K87" s="29">
        <v>0.6</v>
      </c>
      <c r="L87" s="29">
        <v>0.6</v>
      </c>
      <c r="O87" s="67"/>
      <c r="P87" s="72"/>
      <c r="Q87" s="68"/>
      <c r="R87" s="68"/>
      <c r="S87" s="68"/>
      <c r="T87" s="48">
        <v>0.6</v>
      </c>
      <c r="U87" s="29">
        <v>0.6</v>
      </c>
      <c r="V87" s="29">
        <v>0.6</v>
      </c>
      <c r="W87" s="29">
        <v>0.6</v>
      </c>
      <c r="X87" s="29">
        <v>0.6</v>
      </c>
      <c r="Y87" s="29">
        <v>0.6</v>
      </c>
    </row>
    <row r="88" spans="1:25" x14ac:dyDescent="0.2">
      <c r="A88" s="32">
        <f t="shared" si="4"/>
        <v>68</v>
      </c>
      <c r="B88" s="28" t="s">
        <v>400</v>
      </c>
      <c r="C88" s="32"/>
      <c r="D88" s="29">
        <v>0.96</v>
      </c>
      <c r="E88" s="29">
        <v>0.96</v>
      </c>
      <c r="F88" s="29">
        <v>0.96</v>
      </c>
      <c r="G88" s="29">
        <v>0.96</v>
      </c>
      <c r="H88" s="29">
        <v>0.96</v>
      </c>
      <c r="I88" s="29">
        <v>0.96</v>
      </c>
      <c r="J88" s="29">
        <v>0.96</v>
      </c>
      <c r="K88" s="29">
        <v>0.96</v>
      </c>
      <c r="L88" s="29">
        <v>0.96</v>
      </c>
      <c r="O88" s="67"/>
      <c r="P88" s="72"/>
      <c r="Q88" s="68"/>
      <c r="R88" s="68"/>
      <c r="S88" s="68"/>
      <c r="T88" s="48">
        <v>0.96</v>
      </c>
      <c r="U88" s="29">
        <v>0.96</v>
      </c>
      <c r="V88" s="29">
        <v>0.96</v>
      </c>
      <c r="W88" s="29">
        <v>0.96</v>
      </c>
      <c r="X88" s="29">
        <v>0.96</v>
      </c>
      <c r="Y88" s="29">
        <v>0.96</v>
      </c>
    </row>
    <row r="89" spans="1:25" x14ac:dyDescent="0.2">
      <c r="A89" s="32">
        <f t="shared" si="4"/>
        <v>69</v>
      </c>
      <c r="B89" s="28" t="s">
        <v>401</v>
      </c>
      <c r="C89" s="32"/>
      <c r="D89" s="29">
        <v>0.42</v>
      </c>
      <c r="E89" s="29">
        <v>0.42</v>
      </c>
      <c r="F89" s="29">
        <v>0.42</v>
      </c>
      <c r="G89" s="29">
        <v>0.42</v>
      </c>
      <c r="H89" s="29">
        <v>0.42</v>
      </c>
      <c r="I89" s="29">
        <v>0.42</v>
      </c>
      <c r="J89" s="29">
        <v>0.42</v>
      </c>
      <c r="K89" s="29">
        <v>0.42</v>
      </c>
      <c r="L89" s="29">
        <v>0.42</v>
      </c>
      <c r="O89" s="67"/>
      <c r="P89" s="72"/>
      <c r="Q89" s="68"/>
      <c r="R89" s="68"/>
      <c r="S89" s="68"/>
      <c r="T89" s="48">
        <v>0.42</v>
      </c>
      <c r="U89" s="29">
        <v>0.42</v>
      </c>
      <c r="V89" s="29">
        <v>0.42</v>
      </c>
      <c r="W89" s="29">
        <v>0.42</v>
      </c>
      <c r="X89" s="29">
        <v>0.42</v>
      </c>
      <c r="Y89" s="29">
        <v>0.42</v>
      </c>
    </row>
    <row r="90" spans="1:25" ht="25.5" x14ac:dyDescent="0.2">
      <c r="A90" s="32">
        <f t="shared" si="4"/>
        <v>70</v>
      </c>
      <c r="B90" s="31" t="s">
        <v>71</v>
      </c>
      <c r="C90" s="32"/>
      <c r="D90" s="29">
        <v>1.5</v>
      </c>
      <c r="E90" s="29">
        <v>1.5</v>
      </c>
      <c r="F90" s="29">
        <v>1.5</v>
      </c>
      <c r="G90" s="29">
        <v>1.5</v>
      </c>
      <c r="H90" s="29">
        <v>1.5</v>
      </c>
      <c r="I90" s="29">
        <v>1.5</v>
      </c>
      <c r="J90" s="29">
        <v>1.5</v>
      </c>
      <c r="K90" s="29">
        <v>1.5</v>
      </c>
      <c r="L90" s="29">
        <v>1.5</v>
      </c>
      <c r="O90" s="71"/>
      <c r="P90" s="72"/>
      <c r="Q90" s="68"/>
      <c r="R90" s="68"/>
      <c r="S90" s="68"/>
      <c r="T90" s="48">
        <v>1.5</v>
      </c>
      <c r="U90" s="29">
        <v>1.5</v>
      </c>
      <c r="V90" s="29">
        <v>1.5</v>
      </c>
      <c r="W90" s="29">
        <v>1.5</v>
      </c>
      <c r="X90" s="29">
        <v>1.5</v>
      </c>
      <c r="Y90" s="29">
        <v>1.5</v>
      </c>
    </row>
    <row r="91" spans="1:25" x14ac:dyDescent="0.2">
      <c r="A91" s="32">
        <f t="shared" si="4"/>
        <v>71</v>
      </c>
      <c r="B91" s="28" t="s">
        <v>402</v>
      </c>
      <c r="C91" s="32"/>
      <c r="D91" s="29">
        <v>1.75</v>
      </c>
      <c r="E91" s="29">
        <v>1.75</v>
      </c>
      <c r="F91" s="29">
        <v>1.75</v>
      </c>
      <c r="G91" s="29">
        <v>1.75</v>
      </c>
      <c r="H91" s="29">
        <v>1.75</v>
      </c>
      <c r="I91" s="29">
        <v>1.75</v>
      </c>
      <c r="J91" s="29">
        <v>1.75</v>
      </c>
      <c r="K91" s="29">
        <v>1.75</v>
      </c>
      <c r="L91" s="29">
        <v>1.75</v>
      </c>
      <c r="O91" s="67"/>
      <c r="P91" s="72"/>
      <c r="Q91" s="68"/>
      <c r="R91" s="68"/>
      <c r="S91" s="68"/>
      <c r="T91" s="48">
        <v>1.75</v>
      </c>
      <c r="U91" s="29">
        <v>1.75</v>
      </c>
      <c r="V91" s="29">
        <v>1.75</v>
      </c>
      <c r="W91" s="29">
        <v>1.75</v>
      </c>
      <c r="X91" s="29">
        <v>1.75</v>
      </c>
      <c r="Y91" s="29">
        <v>1.75</v>
      </c>
    </row>
    <row r="92" spans="1:25" ht="25.5" x14ac:dyDescent="0.2">
      <c r="A92" s="32">
        <f t="shared" si="4"/>
        <v>72</v>
      </c>
      <c r="B92" s="28" t="s">
        <v>403</v>
      </c>
      <c r="C92" s="32"/>
      <c r="D92" s="29">
        <v>1.01</v>
      </c>
      <c r="E92" s="29">
        <v>1.01</v>
      </c>
      <c r="F92" s="29">
        <v>1.01</v>
      </c>
      <c r="G92" s="29">
        <v>1.01</v>
      </c>
      <c r="H92" s="29">
        <v>1.01</v>
      </c>
      <c r="I92" s="29">
        <v>1.01</v>
      </c>
      <c r="J92" s="29">
        <v>1.01</v>
      </c>
      <c r="K92" s="29">
        <v>1.01</v>
      </c>
      <c r="L92" s="29">
        <v>1.01</v>
      </c>
      <c r="O92" s="67"/>
      <c r="P92" s="72"/>
      <c r="Q92" s="68"/>
      <c r="R92" s="68"/>
      <c r="S92" s="68"/>
      <c r="T92" s="48">
        <v>1.01</v>
      </c>
      <c r="U92" s="29">
        <v>1.01</v>
      </c>
      <c r="V92" s="29">
        <v>1.01</v>
      </c>
      <c r="W92" s="29">
        <v>1.01</v>
      </c>
      <c r="X92" s="29">
        <v>1.01</v>
      </c>
      <c r="Y92" s="29">
        <v>1.01</v>
      </c>
    </row>
    <row r="93" spans="1:25" x14ac:dyDescent="0.2">
      <c r="A93" s="32">
        <f t="shared" si="4"/>
        <v>73</v>
      </c>
      <c r="B93" s="28" t="s">
        <v>404</v>
      </c>
      <c r="C93" s="32"/>
      <c r="D93" s="29">
        <v>1.4</v>
      </c>
      <c r="E93" s="29">
        <v>1.4</v>
      </c>
      <c r="F93" s="29">
        <v>1.4</v>
      </c>
      <c r="G93" s="29">
        <v>1.4</v>
      </c>
      <c r="H93" s="29">
        <v>1.4</v>
      </c>
      <c r="I93" s="29">
        <v>1.4</v>
      </c>
      <c r="J93" s="29">
        <v>1.4</v>
      </c>
      <c r="K93" s="29">
        <v>1.4</v>
      </c>
      <c r="L93" s="29">
        <v>1.4</v>
      </c>
      <c r="O93" s="67"/>
      <c r="P93" s="72"/>
      <c r="Q93" s="68"/>
      <c r="R93" s="68"/>
      <c r="S93" s="68"/>
      <c r="T93" s="48">
        <v>1.4</v>
      </c>
      <c r="U93" s="29">
        <v>1.4</v>
      </c>
      <c r="V93" s="29">
        <v>1.4</v>
      </c>
      <c r="W93" s="29">
        <v>1.4</v>
      </c>
      <c r="X93" s="29">
        <v>1.4</v>
      </c>
      <c r="Y93" s="29">
        <v>1.4</v>
      </c>
    </row>
    <row r="94" spans="1:25" x14ac:dyDescent="0.2">
      <c r="A94" s="32">
        <f t="shared" si="4"/>
        <v>74</v>
      </c>
      <c r="B94" s="28" t="s">
        <v>405</v>
      </c>
      <c r="C94" s="32"/>
      <c r="D94" s="29">
        <v>1.05</v>
      </c>
      <c r="E94" s="29">
        <v>1.05</v>
      </c>
      <c r="F94" s="29">
        <v>1.05</v>
      </c>
      <c r="G94" s="29">
        <v>1.05</v>
      </c>
      <c r="H94" s="29">
        <v>1.05</v>
      </c>
      <c r="I94" s="29">
        <v>1.05</v>
      </c>
      <c r="J94" s="29">
        <v>1.05</v>
      </c>
      <c r="K94" s="29">
        <v>1.05</v>
      </c>
      <c r="L94" s="29">
        <v>1.05</v>
      </c>
      <c r="O94" s="67"/>
      <c r="P94" s="72"/>
      <c r="Q94" s="68"/>
      <c r="R94" s="68"/>
      <c r="S94" s="68"/>
      <c r="T94" s="48">
        <v>1.05</v>
      </c>
      <c r="U94" s="29">
        <v>1.05</v>
      </c>
      <c r="V94" s="29">
        <v>1.05</v>
      </c>
      <c r="W94" s="29">
        <v>1.05</v>
      </c>
      <c r="X94" s="29">
        <v>1.05</v>
      </c>
      <c r="Y94" s="29">
        <v>1.05</v>
      </c>
    </row>
    <row r="95" spans="1:25" x14ac:dyDescent="0.2">
      <c r="A95" s="32">
        <f t="shared" si="4"/>
        <v>75</v>
      </c>
      <c r="B95" s="28" t="s">
        <v>406</v>
      </c>
      <c r="C95" s="32"/>
      <c r="D95" s="29">
        <v>1.77</v>
      </c>
      <c r="E95" s="29">
        <v>1.77</v>
      </c>
      <c r="F95" s="29">
        <v>1.77</v>
      </c>
      <c r="G95" s="29">
        <v>1.77</v>
      </c>
      <c r="H95" s="29">
        <v>1.77</v>
      </c>
      <c r="I95" s="29">
        <v>1.77</v>
      </c>
      <c r="J95" s="29">
        <v>1.77</v>
      </c>
      <c r="K95" s="29">
        <v>1.77</v>
      </c>
      <c r="L95" s="29">
        <v>1.77</v>
      </c>
      <c r="O95" s="67"/>
      <c r="P95" s="72"/>
      <c r="Q95" s="68"/>
      <c r="R95" s="68"/>
      <c r="S95" s="68"/>
      <c r="T95" s="48">
        <v>1.77</v>
      </c>
      <c r="U95" s="29">
        <v>1.77</v>
      </c>
      <c r="V95" s="29">
        <v>1.77</v>
      </c>
      <c r="W95" s="29">
        <v>1.77</v>
      </c>
      <c r="X95" s="29">
        <v>1.77</v>
      </c>
      <c r="Y95" s="29">
        <v>1.77</v>
      </c>
    </row>
    <row r="96" spans="1:25" x14ac:dyDescent="0.2">
      <c r="A96" s="32">
        <f t="shared" si="4"/>
        <v>76</v>
      </c>
      <c r="B96" s="28" t="s">
        <v>72</v>
      </c>
      <c r="C96" s="32"/>
      <c r="D96" s="29">
        <v>2.15</v>
      </c>
      <c r="E96" s="29">
        <v>2.15</v>
      </c>
      <c r="F96" s="29">
        <v>2.15</v>
      </c>
      <c r="G96" s="29">
        <v>2.15</v>
      </c>
      <c r="H96" s="29">
        <v>2.15</v>
      </c>
      <c r="I96" s="29">
        <v>2.15</v>
      </c>
      <c r="J96" s="29">
        <v>2.15</v>
      </c>
      <c r="K96" s="29">
        <v>2.15</v>
      </c>
      <c r="L96" s="29">
        <v>2.15</v>
      </c>
      <c r="O96" s="67"/>
      <c r="P96" s="72"/>
      <c r="Q96" s="68"/>
      <c r="R96" s="68"/>
      <c r="S96" s="68"/>
      <c r="T96" s="48">
        <v>2.15</v>
      </c>
      <c r="U96" s="29">
        <v>2.15</v>
      </c>
      <c r="V96" s="29">
        <v>2.15</v>
      </c>
      <c r="W96" s="29">
        <v>2.15</v>
      </c>
      <c r="X96" s="29">
        <v>2.15</v>
      </c>
      <c r="Y96" s="29">
        <v>2.15</v>
      </c>
    </row>
    <row r="97" spans="1:25" x14ac:dyDescent="0.2">
      <c r="A97" s="32">
        <f t="shared" si="4"/>
        <v>77</v>
      </c>
      <c r="B97" s="31" t="s">
        <v>73</v>
      </c>
      <c r="C97" s="32"/>
      <c r="D97" s="29">
        <v>1.73</v>
      </c>
      <c r="E97" s="29">
        <v>1.73</v>
      </c>
      <c r="F97" s="29">
        <v>1.73</v>
      </c>
      <c r="G97" s="29">
        <v>1.73</v>
      </c>
      <c r="H97" s="29">
        <v>1.73</v>
      </c>
      <c r="I97" s="29">
        <v>1.73</v>
      </c>
      <c r="J97" s="29">
        <v>1.73</v>
      </c>
      <c r="K97" s="29">
        <v>1.73</v>
      </c>
      <c r="L97" s="29">
        <v>1.73</v>
      </c>
      <c r="O97" s="71"/>
      <c r="P97" s="72"/>
      <c r="Q97" s="68"/>
      <c r="R97" s="68"/>
      <c r="S97" s="68"/>
      <c r="T97" s="48">
        <v>1.73</v>
      </c>
      <c r="U97" s="29">
        <v>1.73</v>
      </c>
      <c r="V97" s="29">
        <v>1.73</v>
      </c>
      <c r="W97" s="29">
        <v>1.73</v>
      </c>
      <c r="X97" s="29">
        <v>1.73</v>
      </c>
      <c r="Y97" s="29">
        <v>1.73</v>
      </c>
    </row>
    <row r="98" spans="1:25" x14ac:dyDescent="0.2">
      <c r="A98" s="32">
        <f t="shared" si="4"/>
        <v>78</v>
      </c>
      <c r="B98" s="28" t="s">
        <v>407</v>
      </c>
      <c r="C98" s="32"/>
      <c r="D98" s="29">
        <v>2.4</v>
      </c>
      <c r="E98" s="29">
        <v>2.4</v>
      </c>
      <c r="F98" s="29">
        <v>2.4</v>
      </c>
      <c r="G98" s="29">
        <v>2.4</v>
      </c>
      <c r="H98" s="29">
        <v>2.4</v>
      </c>
      <c r="I98" s="29">
        <v>2.4</v>
      </c>
      <c r="J98" s="29">
        <v>2.4</v>
      </c>
      <c r="K98" s="29">
        <v>2.4</v>
      </c>
      <c r="L98" s="29">
        <v>2.4</v>
      </c>
      <c r="O98" s="67"/>
      <c r="P98" s="72"/>
      <c r="Q98" s="68"/>
      <c r="R98" s="68"/>
      <c r="S98" s="68"/>
      <c r="T98" s="48">
        <v>2.4</v>
      </c>
      <c r="U98" s="29">
        <v>2.4</v>
      </c>
      <c r="V98" s="29">
        <v>2.4</v>
      </c>
      <c r="W98" s="29">
        <v>2.4</v>
      </c>
      <c r="X98" s="29">
        <v>2.4</v>
      </c>
      <c r="Y98" s="29">
        <v>2.4</v>
      </c>
    </row>
    <row r="99" spans="1:25" x14ac:dyDescent="0.2">
      <c r="A99" s="32">
        <f t="shared" si="4"/>
        <v>79</v>
      </c>
      <c r="B99" s="28" t="s">
        <v>408</v>
      </c>
      <c r="C99" s="32"/>
      <c r="D99" s="29">
        <v>2.31</v>
      </c>
      <c r="E99" s="29">
        <v>2.31</v>
      </c>
      <c r="F99" s="29">
        <v>2.31</v>
      </c>
      <c r="G99" s="29">
        <v>2.31</v>
      </c>
      <c r="H99" s="29">
        <v>2.31</v>
      </c>
      <c r="I99" s="29">
        <v>2.31</v>
      </c>
      <c r="J99" s="29">
        <v>2.31</v>
      </c>
      <c r="K99" s="29">
        <v>2.31</v>
      </c>
      <c r="L99" s="29">
        <v>2.31</v>
      </c>
      <c r="O99" s="67"/>
      <c r="P99" s="72"/>
      <c r="Q99" s="68"/>
      <c r="R99" s="68"/>
      <c r="S99" s="68"/>
      <c r="T99" s="48">
        <v>2.31</v>
      </c>
      <c r="U99" s="29">
        <v>2.31</v>
      </c>
      <c r="V99" s="29">
        <v>2.31</v>
      </c>
      <c r="W99" s="29">
        <v>2.31</v>
      </c>
      <c r="X99" s="29">
        <v>2.31</v>
      </c>
      <c r="Y99" s="29">
        <v>2.31</v>
      </c>
    </row>
    <row r="100" spans="1:25" x14ac:dyDescent="0.2">
      <c r="A100" s="32">
        <f t="shared" si="4"/>
        <v>80</v>
      </c>
      <c r="B100" s="28" t="s">
        <v>409</v>
      </c>
      <c r="C100" s="32"/>
      <c r="D100" s="29">
        <v>4.7</v>
      </c>
      <c r="E100" s="29">
        <v>4.7</v>
      </c>
      <c r="F100" s="29">
        <v>4.7</v>
      </c>
      <c r="G100" s="29">
        <v>4.7</v>
      </c>
      <c r="H100" s="29">
        <v>4.7</v>
      </c>
      <c r="I100" s="29">
        <v>4.7</v>
      </c>
      <c r="J100" s="29">
        <v>4.7</v>
      </c>
      <c r="K100" s="29">
        <v>4.7</v>
      </c>
      <c r="L100" s="29">
        <v>4.7</v>
      </c>
      <c r="O100" s="67"/>
      <c r="P100" s="72"/>
      <c r="Q100" s="68"/>
      <c r="R100" s="68"/>
      <c r="S100" s="68"/>
      <c r="T100" s="48">
        <v>4.7</v>
      </c>
      <c r="U100" s="29">
        <v>4.7</v>
      </c>
      <c r="V100" s="29">
        <v>4.7</v>
      </c>
      <c r="W100" s="29">
        <v>4.7</v>
      </c>
      <c r="X100" s="29">
        <v>4.7</v>
      </c>
      <c r="Y100" s="29">
        <v>4.7</v>
      </c>
    </row>
    <row r="101" spans="1:25" x14ac:dyDescent="0.2">
      <c r="A101" s="32">
        <f t="shared" si="4"/>
        <v>81</v>
      </c>
      <c r="B101" s="28" t="s">
        <v>410</v>
      </c>
      <c r="C101" s="32"/>
      <c r="D101" s="29">
        <v>2.0499999999999998</v>
      </c>
      <c r="E101" s="29">
        <v>2.0499999999999998</v>
      </c>
      <c r="F101" s="29">
        <v>2.0499999999999998</v>
      </c>
      <c r="G101" s="29">
        <v>2.0499999999999998</v>
      </c>
      <c r="H101" s="29">
        <v>2.0499999999999998</v>
      </c>
      <c r="I101" s="29">
        <v>2.0499999999999998</v>
      </c>
      <c r="J101" s="29">
        <v>2.0499999999999998</v>
      </c>
      <c r="K101" s="29">
        <v>2.0499999999999998</v>
      </c>
      <c r="L101" s="29">
        <v>2.0499999999999998</v>
      </c>
      <c r="O101" s="67"/>
      <c r="P101" s="72"/>
      <c r="Q101" s="68"/>
      <c r="R101" s="68"/>
      <c r="S101" s="68"/>
      <c r="T101" s="48">
        <v>2.0499999999999998</v>
      </c>
      <c r="U101" s="29">
        <v>2.0499999999999998</v>
      </c>
      <c r="V101" s="29">
        <v>2.0499999999999998</v>
      </c>
      <c r="W101" s="29">
        <v>2.0499999999999998</v>
      </c>
      <c r="X101" s="29">
        <v>2.0499999999999998</v>
      </c>
      <c r="Y101" s="29">
        <v>2.0499999999999998</v>
      </c>
    </row>
    <row r="102" spans="1:25" x14ac:dyDescent="0.2">
      <c r="A102" s="32">
        <f t="shared" si="4"/>
        <v>82</v>
      </c>
      <c r="B102" s="28" t="s">
        <v>411</v>
      </c>
      <c r="C102" s="32"/>
      <c r="D102" s="29">
        <v>1.81</v>
      </c>
      <c r="E102" s="29">
        <v>1.81</v>
      </c>
      <c r="F102" s="29">
        <v>1.81</v>
      </c>
      <c r="G102" s="29">
        <v>1.81</v>
      </c>
      <c r="H102" s="29">
        <v>1.81</v>
      </c>
      <c r="I102" s="29">
        <v>1.81</v>
      </c>
      <c r="J102" s="29">
        <v>1.81</v>
      </c>
      <c r="K102" s="29">
        <v>1.81</v>
      </c>
      <c r="L102" s="29">
        <v>1.81</v>
      </c>
      <c r="O102" s="67"/>
      <c r="P102" s="72"/>
      <c r="Q102" s="68"/>
      <c r="R102" s="68"/>
      <c r="S102" s="68"/>
      <c r="T102" s="48">
        <v>1.81</v>
      </c>
      <c r="U102" s="29">
        <v>1.81</v>
      </c>
      <c r="V102" s="29">
        <v>1.81</v>
      </c>
      <c r="W102" s="29">
        <v>1.81</v>
      </c>
      <c r="X102" s="29">
        <v>1.81</v>
      </c>
      <c r="Y102" s="29">
        <v>1.81</v>
      </c>
    </row>
    <row r="103" spans="1:25" x14ac:dyDescent="0.2">
      <c r="A103" s="32">
        <f t="shared" si="4"/>
        <v>83</v>
      </c>
      <c r="B103" s="31" t="s">
        <v>74</v>
      </c>
      <c r="C103" s="32"/>
      <c r="D103" s="29">
        <v>2.4</v>
      </c>
      <c r="E103" s="29">
        <v>2.4</v>
      </c>
      <c r="F103" s="29">
        <v>2.4</v>
      </c>
      <c r="G103" s="29">
        <v>2.4</v>
      </c>
      <c r="H103" s="29">
        <v>2.4</v>
      </c>
      <c r="I103" s="29">
        <v>2.4</v>
      </c>
      <c r="J103" s="29">
        <v>2.4</v>
      </c>
      <c r="K103" s="29">
        <v>2.4</v>
      </c>
      <c r="L103" s="29">
        <v>2.4</v>
      </c>
      <c r="O103" s="71"/>
      <c r="P103" s="72"/>
      <c r="Q103" s="68"/>
      <c r="R103" s="68"/>
      <c r="S103" s="68"/>
      <c r="T103" s="48">
        <v>2.4</v>
      </c>
      <c r="U103" s="29">
        <v>2.4</v>
      </c>
      <c r="V103" s="29">
        <v>2.4</v>
      </c>
      <c r="W103" s="29">
        <v>2.4</v>
      </c>
      <c r="X103" s="29">
        <v>2.4</v>
      </c>
      <c r="Y103" s="29">
        <v>2.4</v>
      </c>
    </row>
    <row r="104" spans="1:25" x14ac:dyDescent="0.2">
      <c r="A104" s="32">
        <f t="shared" si="4"/>
        <v>84</v>
      </c>
      <c r="B104" s="28" t="s">
        <v>412</v>
      </c>
      <c r="C104" s="32"/>
      <c r="D104" s="29">
        <v>1.06</v>
      </c>
      <c r="E104" s="29">
        <v>1.06</v>
      </c>
      <c r="F104" s="29">
        <v>1.06</v>
      </c>
      <c r="G104" s="29">
        <v>1.06</v>
      </c>
      <c r="H104" s="29">
        <v>1.06</v>
      </c>
      <c r="I104" s="29">
        <v>1.06</v>
      </c>
      <c r="J104" s="29">
        <v>1.06</v>
      </c>
      <c r="K104" s="29">
        <v>1.06</v>
      </c>
      <c r="L104" s="29">
        <v>1.06</v>
      </c>
      <c r="O104" s="67"/>
      <c r="P104" s="72"/>
      <c r="Q104" s="68"/>
      <c r="R104" s="68"/>
      <c r="S104" s="68"/>
      <c r="T104" s="48">
        <v>1.06</v>
      </c>
      <c r="U104" s="29">
        <v>1.06</v>
      </c>
      <c r="V104" s="29">
        <v>1.06</v>
      </c>
      <c r="W104" s="29">
        <v>1.06</v>
      </c>
      <c r="X104" s="29">
        <v>1.06</v>
      </c>
      <c r="Y104" s="29">
        <v>1.06</v>
      </c>
    </row>
    <row r="105" spans="1:25" ht="25.5" x14ac:dyDescent="0.2">
      <c r="A105" s="32">
        <f t="shared" si="4"/>
        <v>85</v>
      </c>
      <c r="B105" s="28" t="s">
        <v>413</v>
      </c>
      <c r="C105" s="32"/>
      <c r="D105" s="29">
        <v>2.15</v>
      </c>
      <c r="E105" s="29">
        <v>2.15</v>
      </c>
      <c r="F105" s="29">
        <v>2.15</v>
      </c>
      <c r="G105" s="29">
        <v>2.15</v>
      </c>
      <c r="H105" s="29">
        <v>2.15</v>
      </c>
      <c r="I105" s="29">
        <v>2.15</v>
      </c>
      <c r="J105" s="29">
        <v>2.15</v>
      </c>
      <c r="K105" s="29">
        <v>2.15</v>
      </c>
      <c r="L105" s="29">
        <v>2.15</v>
      </c>
      <c r="O105" s="67"/>
      <c r="P105" s="72"/>
      <c r="Q105" s="68"/>
      <c r="R105" s="68"/>
      <c r="S105" s="68"/>
      <c r="T105" s="48">
        <v>2.15</v>
      </c>
      <c r="U105" s="29">
        <v>2.15</v>
      </c>
      <c r="V105" s="29">
        <v>2.15</v>
      </c>
      <c r="W105" s="29">
        <v>2.15</v>
      </c>
      <c r="X105" s="29">
        <v>2.15</v>
      </c>
      <c r="Y105" s="29">
        <v>2.15</v>
      </c>
    </row>
    <row r="106" spans="1:25" x14ac:dyDescent="0.2">
      <c r="A106" s="32">
        <f t="shared" si="4"/>
        <v>86</v>
      </c>
      <c r="B106" s="28" t="s">
        <v>414</v>
      </c>
      <c r="C106" s="32"/>
      <c r="D106" s="29">
        <v>0.55000000000000004</v>
      </c>
      <c r="E106" s="29">
        <v>0.55000000000000004</v>
      </c>
      <c r="F106" s="29">
        <v>0.55000000000000004</v>
      </c>
      <c r="G106" s="29">
        <v>0.55000000000000004</v>
      </c>
      <c r="H106" s="29">
        <v>0.55000000000000004</v>
      </c>
      <c r="I106" s="29">
        <v>0.55000000000000004</v>
      </c>
      <c r="J106" s="29">
        <v>0.55000000000000004</v>
      </c>
      <c r="K106" s="29">
        <v>0.55000000000000004</v>
      </c>
      <c r="L106" s="29">
        <v>0.55000000000000004</v>
      </c>
      <c r="O106" s="67"/>
      <c r="P106" s="72"/>
      <c r="Q106" s="68"/>
      <c r="R106" s="68"/>
      <c r="S106" s="68"/>
      <c r="T106" s="48">
        <v>0.55000000000000004</v>
      </c>
      <c r="U106" s="29">
        <v>0.55000000000000004</v>
      </c>
      <c r="V106" s="29">
        <v>0.55000000000000004</v>
      </c>
      <c r="W106" s="29">
        <v>0.55000000000000004</v>
      </c>
      <c r="X106" s="29">
        <v>0.55000000000000004</v>
      </c>
      <c r="Y106" s="29">
        <v>0.55000000000000004</v>
      </c>
    </row>
    <row r="107" spans="1:25" x14ac:dyDescent="0.2">
      <c r="A107" s="32">
        <f t="shared" si="4"/>
        <v>87</v>
      </c>
      <c r="B107" s="28" t="s">
        <v>415</v>
      </c>
      <c r="C107" s="32"/>
      <c r="D107" s="29">
        <v>11</v>
      </c>
      <c r="E107" s="29">
        <v>11</v>
      </c>
      <c r="F107" s="29">
        <v>11</v>
      </c>
      <c r="G107" s="29">
        <v>11</v>
      </c>
      <c r="H107" s="29">
        <v>11</v>
      </c>
      <c r="I107" s="29">
        <v>11</v>
      </c>
      <c r="J107" s="29">
        <v>11</v>
      </c>
      <c r="K107" s="29">
        <v>11</v>
      </c>
      <c r="L107" s="29">
        <v>11</v>
      </c>
      <c r="O107" s="67"/>
      <c r="P107" s="72"/>
      <c r="Q107" s="68"/>
      <c r="R107" s="68"/>
      <c r="S107" s="68"/>
      <c r="T107" s="48">
        <v>11</v>
      </c>
      <c r="U107" s="29">
        <v>11</v>
      </c>
      <c r="V107" s="29">
        <v>11</v>
      </c>
      <c r="W107" s="29">
        <v>11</v>
      </c>
      <c r="X107" s="29">
        <v>11</v>
      </c>
      <c r="Y107" s="29">
        <v>11</v>
      </c>
    </row>
    <row r="108" spans="1:25" x14ac:dyDescent="0.2">
      <c r="A108" s="32">
        <f t="shared" si="4"/>
        <v>88</v>
      </c>
      <c r="B108" s="28" t="s">
        <v>416</v>
      </c>
      <c r="C108" s="32"/>
      <c r="D108" s="29">
        <v>2.35</v>
      </c>
      <c r="E108" s="29">
        <v>2.35</v>
      </c>
      <c r="F108" s="29">
        <v>2.35</v>
      </c>
      <c r="G108" s="29">
        <v>2.35</v>
      </c>
      <c r="H108" s="29">
        <v>2.35</v>
      </c>
      <c r="I108" s="29">
        <v>2.35</v>
      </c>
      <c r="J108" s="29">
        <v>2.35</v>
      </c>
      <c r="K108" s="29">
        <v>2.35</v>
      </c>
      <c r="L108" s="29">
        <v>2.35</v>
      </c>
      <c r="O108" s="67"/>
      <c r="P108" s="72"/>
      <c r="Q108" s="68"/>
      <c r="R108" s="68"/>
      <c r="S108" s="68"/>
      <c r="T108" s="48">
        <v>2.35</v>
      </c>
      <c r="U108" s="29">
        <v>2.35</v>
      </c>
      <c r="V108" s="29">
        <v>2.35</v>
      </c>
      <c r="W108" s="29">
        <v>2.35</v>
      </c>
      <c r="X108" s="29">
        <v>2.35</v>
      </c>
      <c r="Y108" s="29">
        <v>2.35</v>
      </c>
    </row>
    <row r="109" spans="1:25" x14ac:dyDescent="0.2">
      <c r="A109" s="32">
        <f t="shared" si="4"/>
        <v>89</v>
      </c>
      <c r="B109" s="28" t="s">
        <v>417</v>
      </c>
      <c r="C109" s="32"/>
      <c r="D109" s="29"/>
      <c r="E109" s="29">
        <v>15.17</v>
      </c>
      <c r="F109" s="29">
        <v>15.17</v>
      </c>
      <c r="G109" s="29">
        <v>15.17</v>
      </c>
      <c r="H109" s="29">
        <v>15.17</v>
      </c>
      <c r="I109" s="29">
        <v>15.17</v>
      </c>
      <c r="J109" s="29">
        <v>15.17</v>
      </c>
      <c r="K109" s="29">
        <v>15.17</v>
      </c>
      <c r="L109" s="29">
        <v>15.17</v>
      </c>
      <c r="O109" s="67"/>
      <c r="P109" s="72"/>
      <c r="Q109" s="68"/>
      <c r="R109" s="68"/>
      <c r="S109" s="68"/>
      <c r="T109" s="48">
        <v>15.17</v>
      </c>
      <c r="U109" s="29">
        <v>15.17</v>
      </c>
      <c r="V109" s="29">
        <v>15.17</v>
      </c>
      <c r="W109" s="29">
        <v>15.17</v>
      </c>
      <c r="X109" s="29">
        <v>15.17</v>
      </c>
      <c r="Y109" s="29">
        <v>15.17</v>
      </c>
    </row>
    <row r="110" spans="1:25" ht="25.5" x14ac:dyDescent="0.2">
      <c r="A110" s="32">
        <f t="shared" si="4"/>
        <v>90</v>
      </c>
      <c r="B110" s="31" t="s">
        <v>75</v>
      </c>
      <c r="C110" s="32"/>
      <c r="D110" s="32"/>
      <c r="E110" s="29">
        <v>2.25</v>
      </c>
      <c r="F110" s="29">
        <v>2.25</v>
      </c>
      <c r="G110" s="29">
        <v>2.25</v>
      </c>
      <c r="H110" s="29">
        <v>2.25</v>
      </c>
      <c r="I110" s="29">
        <v>2.25</v>
      </c>
      <c r="J110" s="29">
        <v>2.25</v>
      </c>
      <c r="K110" s="29">
        <v>2.25</v>
      </c>
      <c r="L110" s="29">
        <v>2.25</v>
      </c>
      <c r="O110" s="71"/>
      <c r="P110" s="72"/>
      <c r="Q110" s="72"/>
      <c r="R110" s="68"/>
      <c r="S110" s="68"/>
      <c r="T110" s="48">
        <v>2.25</v>
      </c>
      <c r="U110" s="29">
        <v>2.25</v>
      </c>
      <c r="V110" s="29">
        <v>2.25</v>
      </c>
      <c r="W110" s="29">
        <v>2.25</v>
      </c>
      <c r="X110" s="29">
        <v>2.25</v>
      </c>
      <c r="Y110" s="29">
        <v>2.25</v>
      </c>
    </row>
    <row r="111" spans="1:25" x14ac:dyDescent="0.2">
      <c r="A111" s="32">
        <f t="shared" si="4"/>
        <v>91</v>
      </c>
      <c r="B111" s="28" t="s">
        <v>418</v>
      </c>
      <c r="C111" s="32"/>
      <c r="D111" s="32"/>
      <c r="E111" s="29">
        <v>2.15</v>
      </c>
      <c r="F111" s="29">
        <v>2.15</v>
      </c>
      <c r="G111" s="29">
        <v>2.15</v>
      </c>
      <c r="H111" s="29">
        <v>2.15</v>
      </c>
      <c r="I111" s="29">
        <v>2.15</v>
      </c>
      <c r="J111" s="29">
        <v>2.15</v>
      </c>
      <c r="K111" s="29">
        <v>2.15</v>
      </c>
      <c r="L111" s="29">
        <v>2.15</v>
      </c>
      <c r="O111" s="67"/>
      <c r="P111" s="72"/>
      <c r="Q111" s="72"/>
      <c r="R111" s="68"/>
      <c r="S111" s="68"/>
      <c r="T111" s="48">
        <v>2.15</v>
      </c>
      <c r="U111" s="29">
        <v>2.15</v>
      </c>
      <c r="V111" s="29">
        <v>2.15</v>
      </c>
      <c r="W111" s="29">
        <v>2.15</v>
      </c>
      <c r="X111" s="29">
        <v>2.15</v>
      </c>
      <c r="Y111" s="29">
        <v>2.15</v>
      </c>
    </row>
    <row r="112" spans="1:25" x14ac:dyDescent="0.2">
      <c r="A112" s="32">
        <f t="shared" si="4"/>
        <v>92</v>
      </c>
      <c r="B112" s="28" t="s">
        <v>83</v>
      </c>
      <c r="C112" s="32"/>
      <c r="D112" s="32"/>
      <c r="E112" s="33">
        <v>43.11</v>
      </c>
      <c r="F112" s="33">
        <v>43.11</v>
      </c>
      <c r="G112" s="33">
        <v>43.11</v>
      </c>
      <c r="H112" s="33">
        <v>43.11</v>
      </c>
      <c r="I112" s="33">
        <v>43.11</v>
      </c>
      <c r="J112" s="33">
        <v>43.11</v>
      </c>
      <c r="K112" s="33">
        <v>43.11</v>
      </c>
      <c r="L112" s="33">
        <v>43.11</v>
      </c>
      <c r="O112" s="67"/>
      <c r="P112" s="72"/>
      <c r="Q112" s="72"/>
      <c r="R112" s="73"/>
      <c r="S112" s="73"/>
      <c r="T112" s="50">
        <v>43.11</v>
      </c>
      <c r="U112" s="33">
        <v>43.11</v>
      </c>
      <c r="V112" s="33">
        <v>43.11</v>
      </c>
      <c r="W112" s="33">
        <v>43.11</v>
      </c>
      <c r="X112" s="33">
        <v>43.11</v>
      </c>
      <c r="Y112" s="33">
        <v>43.11</v>
      </c>
    </row>
    <row r="113" spans="1:25" x14ac:dyDescent="0.2">
      <c r="A113" s="32">
        <f t="shared" si="4"/>
        <v>93</v>
      </c>
      <c r="B113" s="28" t="s">
        <v>419</v>
      </c>
      <c r="C113" s="32"/>
      <c r="D113" s="32"/>
      <c r="E113" s="29">
        <v>3.7919999999999998</v>
      </c>
      <c r="F113" s="29">
        <v>3.7919999999999998</v>
      </c>
      <c r="G113" s="29">
        <v>3.7919999999999998</v>
      </c>
      <c r="H113" s="29">
        <v>3.7919999999999998</v>
      </c>
      <c r="I113" s="29">
        <v>3.7919999999999998</v>
      </c>
      <c r="J113" s="29">
        <v>3.7919999999999998</v>
      </c>
      <c r="K113" s="29">
        <v>3.7919999999999998</v>
      </c>
      <c r="L113" s="29">
        <v>3.7919999999999998</v>
      </c>
      <c r="O113" s="67"/>
      <c r="P113" s="72"/>
      <c r="Q113" s="72"/>
      <c r="R113" s="68"/>
      <c r="S113" s="68"/>
      <c r="T113" s="48">
        <v>3.7919999999999998</v>
      </c>
      <c r="U113" s="29">
        <v>3.7919999999999998</v>
      </c>
      <c r="V113" s="29">
        <v>3.7919999999999998</v>
      </c>
      <c r="W113" s="29">
        <v>3.7919999999999998</v>
      </c>
      <c r="X113" s="29">
        <v>3.7919999999999998</v>
      </c>
      <c r="Y113" s="29">
        <v>3.7919999999999998</v>
      </c>
    </row>
    <row r="114" spans="1:25" x14ac:dyDescent="0.2">
      <c r="A114" s="32">
        <f t="shared" si="4"/>
        <v>94</v>
      </c>
      <c r="B114" s="28" t="s">
        <v>420</v>
      </c>
      <c r="C114" s="32"/>
      <c r="D114" s="32"/>
      <c r="E114" s="29">
        <v>1.83</v>
      </c>
      <c r="F114" s="29">
        <v>1.83</v>
      </c>
      <c r="G114" s="29">
        <v>1.83</v>
      </c>
      <c r="H114" s="29">
        <v>1.83</v>
      </c>
      <c r="I114" s="29">
        <v>1.83</v>
      </c>
      <c r="J114" s="29">
        <v>1.83</v>
      </c>
      <c r="K114" s="29">
        <v>1.83</v>
      </c>
      <c r="L114" s="29">
        <v>1.83</v>
      </c>
      <c r="O114" s="67"/>
      <c r="P114" s="72"/>
      <c r="Q114" s="72"/>
      <c r="R114" s="68"/>
      <c r="S114" s="68"/>
      <c r="T114" s="48">
        <v>1.83</v>
      </c>
      <c r="U114" s="29">
        <v>1.83</v>
      </c>
      <c r="V114" s="29">
        <v>1.83</v>
      </c>
      <c r="W114" s="29">
        <v>1.83</v>
      </c>
      <c r="X114" s="29">
        <v>1.83</v>
      </c>
      <c r="Y114" s="29">
        <v>1.83</v>
      </c>
    </row>
    <row r="115" spans="1:25" x14ac:dyDescent="0.2">
      <c r="A115" s="32">
        <f t="shared" si="4"/>
        <v>95</v>
      </c>
      <c r="B115" s="28" t="s">
        <v>421</v>
      </c>
      <c r="C115" s="32"/>
      <c r="D115" s="32"/>
      <c r="E115" s="29">
        <v>0.51</v>
      </c>
      <c r="F115" s="29">
        <v>0.51</v>
      </c>
      <c r="G115" s="29">
        <v>0.51</v>
      </c>
      <c r="H115" s="29">
        <v>0.51</v>
      </c>
      <c r="I115" s="29">
        <v>0.51</v>
      </c>
      <c r="J115" s="29">
        <v>0.51</v>
      </c>
      <c r="K115" s="29">
        <v>0.51</v>
      </c>
      <c r="L115" s="29">
        <v>0.51</v>
      </c>
      <c r="O115" s="67"/>
      <c r="P115" s="72"/>
      <c r="Q115" s="72"/>
      <c r="R115" s="68"/>
      <c r="S115" s="68"/>
      <c r="T115" s="48">
        <v>0.51</v>
      </c>
      <c r="U115" s="29">
        <v>0.51</v>
      </c>
      <c r="V115" s="29">
        <v>0.51</v>
      </c>
      <c r="W115" s="29">
        <v>0.51</v>
      </c>
      <c r="X115" s="29">
        <v>0.51</v>
      </c>
      <c r="Y115" s="29">
        <v>0.51</v>
      </c>
    </row>
    <row r="116" spans="1:25" ht="25.5" x14ac:dyDescent="0.2">
      <c r="A116" s="32">
        <f t="shared" si="4"/>
        <v>96</v>
      </c>
      <c r="B116" s="28" t="s">
        <v>422</v>
      </c>
      <c r="C116" s="32"/>
      <c r="D116" s="32"/>
      <c r="E116" s="29">
        <v>0.45</v>
      </c>
      <c r="F116" s="29">
        <v>0.45</v>
      </c>
      <c r="G116" s="29">
        <v>0.45</v>
      </c>
      <c r="H116" s="29">
        <v>0.45</v>
      </c>
      <c r="I116" s="29">
        <v>0.45</v>
      </c>
      <c r="J116" s="29">
        <v>0.45</v>
      </c>
      <c r="K116" s="29">
        <v>0.45</v>
      </c>
      <c r="L116" s="29">
        <v>0.45</v>
      </c>
      <c r="O116" s="67"/>
      <c r="P116" s="72"/>
      <c r="Q116" s="72"/>
      <c r="R116" s="68"/>
      <c r="S116" s="68"/>
      <c r="T116" s="48">
        <v>0.45</v>
      </c>
      <c r="U116" s="29">
        <v>0.45</v>
      </c>
      <c r="V116" s="29">
        <v>0.45</v>
      </c>
      <c r="W116" s="29">
        <v>0.45</v>
      </c>
      <c r="X116" s="29">
        <v>0.45</v>
      </c>
      <c r="Y116" s="29">
        <v>0.45</v>
      </c>
    </row>
    <row r="117" spans="1:25" x14ac:dyDescent="0.2">
      <c r="A117" s="32">
        <f t="shared" si="4"/>
        <v>97</v>
      </c>
      <c r="B117" s="28" t="s">
        <v>423</v>
      </c>
      <c r="C117" s="32"/>
      <c r="D117" s="32"/>
      <c r="E117" s="29">
        <v>0.59</v>
      </c>
      <c r="F117" s="29">
        <v>0.59</v>
      </c>
      <c r="G117" s="29">
        <v>0.59</v>
      </c>
      <c r="H117" s="29">
        <v>0.59</v>
      </c>
      <c r="I117" s="29">
        <v>0.59</v>
      </c>
      <c r="J117" s="29">
        <v>0.59</v>
      </c>
      <c r="K117" s="29">
        <v>0.59</v>
      </c>
      <c r="L117" s="29">
        <v>0.59</v>
      </c>
      <c r="O117" s="67"/>
      <c r="P117" s="72"/>
      <c r="Q117" s="72"/>
      <c r="R117" s="68"/>
      <c r="S117" s="68"/>
      <c r="T117" s="48">
        <v>0.59</v>
      </c>
      <c r="U117" s="29">
        <v>0.59</v>
      </c>
      <c r="V117" s="29">
        <v>0.59</v>
      </c>
      <c r="W117" s="29">
        <v>0.59</v>
      </c>
      <c r="X117" s="29">
        <v>0.59</v>
      </c>
      <c r="Y117" s="29">
        <v>0.59</v>
      </c>
    </row>
    <row r="118" spans="1:25" x14ac:dyDescent="0.2">
      <c r="A118" s="32">
        <f t="shared" si="4"/>
        <v>98</v>
      </c>
      <c r="B118" s="28" t="s">
        <v>424</v>
      </c>
      <c r="C118" s="32"/>
      <c r="D118" s="32"/>
      <c r="E118" s="29">
        <v>0.65</v>
      </c>
      <c r="F118" s="29">
        <v>0.65</v>
      </c>
      <c r="G118" s="29">
        <v>0.65</v>
      </c>
      <c r="H118" s="29">
        <v>0.65</v>
      </c>
      <c r="I118" s="29">
        <v>0.65</v>
      </c>
      <c r="J118" s="29">
        <v>0.65</v>
      </c>
      <c r="K118" s="29">
        <v>0.65</v>
      </c>
      <c r="L118" s="29">
        <v>0.65</v>
      </c>
      <c r="O118" s="67"/>
      <c r="P118" s="72"/>
      <c r="Q118" s="72"/>
      <c r="R118" s="68"/>
      <c r="S118" s="68"/>
      <c r="T118" s="48">
        <v>0.65</v>
      </c>
      <c r="U118" s="29">
        <v>0.65</v>
      </c>
      <c r="V118" s="29">
        <v>0.65</v>
      </c>
      <c r="W118" s="29">
        <v>0.65</v>
      </c>
      <c r="X118" s="29">
        <v>0.65</v>
      </c>
      <c r="Y118" s="29">
        <v>0.65</v>
      </c>
    </row>
    <row r="119" spans="1:25" x14ac:dyDescent="0.2">
      <c r="A119" s="32">
        <f t="shared" si="4"/>
        <v>99</v>
      </c>
      <c r="B119" s="28" t="s">
        <v>425</v>
      </c>
      <c r="C119" s="32"/>
      <c r="D119" s="32"/>
      <c r="E119" s="29">
        <v>0.48</v>
      </c>
      <c r="F119" s="29">
        <v>0.48</v>
      </c>
      <c r="G119" s="29">
        <v>0.48</v>
      </c>
      <c r="H119" s="29">
        <v>0.48</v>
      </c>
      <c r="I119" s="29">
        <v>0.48</v>
      </c>
      <c r="J119" s="29">
        <v>0.48</v>
      </c>
      <c r="K119" s="29">
        <v>0.48</v>
      </c>
      <c r="L119" s="29">
        <v>0.48</v>
      </c>
      <c r="O119" s="67"/>
      <c r="P119" s="72"/>
      <c r="Q119" s="72"/>
      <c r="R119" s="68"/>
      <c r="S119" s="68"/>
      <c r="T119" s="48">
        <v>0.48</v>
      </c>
      <c r="U119" s="29">
        <v>0.48</v>
      </c>
      <c r="V119" s="29">
        <v>0.48</v>
      </c>
      <c r="W119" s="29">
        <v>0.48</v>
      </c>
      <c r="X119" s="29">
        <v>0.48</v>
      </c>
      <c r="Y119" s="29">
        <v>0.48</v>
      </c>
    </row>
    <row r="120" spans="1:25" x14ac:dyDescent="0.2">
      <c r="A120" s="32">
        <f t="shared" si="4"/>
        <v>100</v>
      </c>
      <c r="B120" s="31" t="s">
        <v>76</v>
      </c>
      <c r="C120" s="32"/>
      <c r="D120" s="32"/>
      <c r="E120" s="29">
        <v>0.47</v>
      </c>
      <c r="F120" s="29">
        <v>0.47</v>
      </c>
      <c r="G120" s="29">
        <v>0.47</v>
      </c>
      <c r="H120" s="29">
        <v>0.47</v>
      </c>
      <c r="I120" s="29">
        <v>0.47</v>
      </c>
      <c r="J120" s="29">
        <v>0.47</v>
      </c>
      <c r="K120" s="29">
        <v>0.47</v>
      </c>
      <c r="L120" s="29">
        <v>0.47</v>
      </c>
      <c r="O120" s="71"/>
      <c r="P120" s="72"/>
      <c r="Q120" s="72"/>
      <c r="R120" s="68"/>
      <c r="S120" s="68"/>
      <c r="T120" s="48">
        <v>0.47</v>
      </c>
      <c r="U120" s="29">
        <v>0.47</v>
      </c>
      <c r="V120" s="29">
        <v>0.47</v>
      </c>
      <c r="W120" s="29">
        <v>0.47</v>
      </c>
      <c r="X120" s="29">
        <v>0.47</v>
      </c>
      <c r="Y120" s="29">
        <v>0.47</v>
      </c>
    </row>
    <row r="121" spans="1:25" ht="25.5" x14ac:dyDescent="0.2">
      <c r="A121" s="32">
        <f t="shared" si="4"/>
        <v>101</v>
      </c>
      <c r="B121" s="28" t="s">
        <v>426</v>
      </c>
      <c r="C121" s="32"/>
      <c r="D121" s="32"/>
      <c r="E121" s="29">
        <v>1.2</v>
      </c>
      <c r="F121" s="29">
        <v>1.2</v>
      </c>
      <c r="G121" s="29">
        <v>1.2</v>
      </c>
      <c r="H121" s="29">
        <v>1.2</v>
      </c>
      <c r="I121" s="29">
        <v>1.2</v>
      </c>
      <c r="J121" s="29">
        <v>1.2</v>
      </c>
      <c r="K121" s="29">
        <v>1.2</v>
      </c>
      <c r="L121" s="29">
        <v>1.2</v>
      </c>
      <c r="O121" s="67"/>
      <c r="P121" s="72"/>
      <c r="Q121" s="72"/>
      <c r="R121" s="68"/>
      <c r="S121" s="68"/>
      <c r="T121" s="48">
        <v>1.2</v>
      </c>
      <c r="U121" s="29">
        <v>1.2</v>
      </c>
      <c r="V121" s="29">
        <v>1.2</v>
      </c>
      <c r="W121" s="29">
        <v>1.2</v>
      </c>
      <c r="X121" s="29">
        <v>1.2</v>
      </c>
      <c r="Y121" s="29">
        <v>1.2</v>
      </c>
    </row>
    <row r="122" spans="1:25" ht="25.5" x14ac:dyDescent="0.2">
      <c r="A122" s="32">
        <f t="shared" si="4"/>
        <v>102</v>
      </c>
      <c r="B122" s="28" t="s">
        <v>427</v>
      </c>
      <c r="C122" s="32"/>
      <c r="D122" s="32"/>
      <c r="E122" s="29">
        <v>1.1200000000000001</v>
      </c>
      <c r="F122" s="29">
        <v>1.1200000000000001</v>
      </c>
      <c r="G122" s="29">
        <v>1.1200000000000001</v>
      </c>
      <c r="H122" s="29">
        <v>1.1200000000000001</v>
      </c>
      <c r="I122" s="29">
        <v>1.1200000000000001</v>
      </c>
      <c r="J122" s="29">
        <v>1.1200000000000001</v>
      </c>
      <c r="K122" s="29">
        <v>1.1200000000000001</v>
      </c>
      <c r="L122" s="29">
        <v>1.1200000000000001</v>
      </c>
      <c r="O122" s="67"/>
      <c r="P122" s="72"/>
      <c r="Q122" s="72"/>
      <c r="R122" s="68"/>
      <c r="S122" s="68"/>
      <c r="T122" s="48">
        <v>1.1200000000000001</v>
      </c>
      <c r="U122" s="29">
        <v>1.1200000000000001</v>
      </c>
      <c r="V122" s="29">
        <v>1.1200000000000001</v>
      </c>
      <c r="W122" s="29">
        <v>1.1200000000000001</v>
      </c>
      <c r="X122" s="29">
        <v>1.1200000000000001</v>
      </c>
      <c r="Y122" s="29">
        <v>1.1200000000000001</v>
      </c>
    </row>
    <row r="123" spans="1:25" x14ac:dyDescent="0.2">
      <c r="A123" s="32">
        <f t="shared" si="4"/>
        <v>103</v>
      </c>
      <c r="B123" s="28" t="s">
        <v>428</v>
      </c>
      <c r="C123" s="32"/>
      <c r="D123" s="32"/>
      <c r="E123" s="29">
        <v>1.55</v>
      </c>
      <c r="F123" s="29">
        <v>1.55</v>
      </c>
      <c r="G123" s="29">
        <v>1.55</v>
      </c>
      <c r="H123" s="29">
        <v>1.55</v>
      </c>
      <c r="I123" s="29">
        <v>1.55</v>
      </c>
      <c r="J123" s="29">
        <v>1.55</v>
      </c>
      <c r="K123" s="29">
        <v>1.55</v>
      </c>
      <c r="L123" s="29">
        <v>1.55</v>
      </c>
      <c r="O123" s="67"/>
      <c r="P123" s="72"/>
      <c r="Q123" s="72"/>
      <c r="R123" s="68"/>
      <c r="S123" s="68"/>
      <c r="T123" s="48">
        <v>1.55</v>
      </c>
      <c r="U123" s="29">
        <v>1.55</v>
      </c>
      <c r="V123" s="29">
        <v>1.55</v>
      </c>
      <c r="W123" s="29">
        <v>1.55</v>
      </c>
      <c r="X123" s="29">
        <v>1.55</v>
      </c>
      <c r="Y123" s="29">
        <v>1.55</v>
      </c>
    </row>
    <row r="124" spans="1:25" x14ac:dyDescent="0.2">
      <c r="A124" s="32">
        <f t="shared" si="4"/>
        <v>104</v>
      </c>
      <c r="B124" s="28" t="s">
        <v>429</v>
      </c>
      <c r="C124" s="32"/>
      <c r="D124" s="32"/>
      <c r="E124" s="29">
        <v>1.1000000000000001</v>
      </c>
      <c r="F124" s="29">
        <v>1.1000000000000001</v>
      </c>
      <c r="G124" s="29">
        <v>1.1000000000000001</v>
      </c>
      <c r="H124" s="29">
        <v>1.1000000000000001</v>
      </c>
      <c r="I124" s="29">
        <v>1.1000000000000001</v>
      </c>
      <c r="J124" s="29">
        <v>1.1000000000000001</v>
      </c>
      <c r="K124" s="29">
        <v>1.1000000000000001</v>
      </c>
      <c r="L124" s="29">
        <v>1.1000000000000001</v>
      </c>
      <c r="O124" s="67"/>
      <c r="P124" s="72"/>
      <c r="Q124" s="72"/>
      <c r="R124" s="68"/>
      <c r="S124" s="68"/>
      <c r="T124" s="48">
        <v>1.1000000000000001</v>
      </c>
      <c r="U124" s="29">
        <v>1.1000000000000001</v>
      </c>
      <c r="V124" s="29">
        <v>1.1000000000000001</v>
      </c>
      <c r="W124" s="29">
        <v>1.1000000000000001</v>
      </c>
      <c r="X124" s="29">
        <v>1.1000000000000001</v>
      </c>
      <c r="Y124" s="29">
        <v>1.1000000000000001</v>
      </c>
    </row>
    <row r="125" spans="1:25" x14ac:dyDescent="0.2">
      <c r="A125" s="32">
        <f t="shared" si="4"/>
        <v>105</v>
      </c>
      <c r="B125" s="28" t="s">
        <v>430</v>
      </c>
      <c r="C125" s="32"/>
      <c r="D125" s="32"/>
      <c r="E125" s="29">
        <v>2.0499999999999998</v>
      </c>
      <c r="F125" s="29">
        <v>2.0499999999999998</v>
      </c>
      <c r="G125" s="29">
        <v>2.0499999999999998</v>
      </c>
      <c r="H125" s="29">
        <v>2.0499999999999998</v>
      </c>
      <c r="I125" s="29">
        <v>2.0499999999999998</v>
      </c>
      <c r="J125" s="29">
        <v>2.0499999999999998</v>
      </c>
      <c r="K125" s="29">
        <v>2.0499999999999998</v>
      </c>
      <c r="L125" s="29">
        <v>2.0499999999999998</v>
      </c>
      <c r="O125" s="67"/>
      <c r="P125" s="72"/>
      <c r="Q125" s="72"/>
      <c r="R125" s="68"/>
      <c r="S125" s="68"/>
      <c r="T125" s="48">
        <v>2.0499999999999998</v>
      </c>
      <c r="U125" s="29">
        <v>2.0499999999999998</v>
      </c>
      <c r="V125" s="29">
        <v>2.0499999999999998</v>
      </c>
      <c r="W125" s="29">
        <v>2.0499999999999998</v>
      </c>
      <c r="X125" s="29">
        <v>2.0499999999999998</v>
      </c>
      <c r="Y125" s="29">
        <v>2.0499999999999998</v>
      </c>
    </row>
    <row r="126" spans="1:25" x14ac:dyDescent="0.2">
      <c r="A126" s="32">
        <f t="shared" si="4"/>
        <v>106</v>
      </c>
      <c r="B126" s="28" t="s">
        <v>431</v>
      </c>
      <c r="C126" s="32"/>
      <c r="D126" s="32"/>
      <c r="E126" s="29">
        <v>1.45</v>
      </c>
      <c r="F126" s="29">
        <v>1.45</v>
      </c>
      <c r="G126" s="29">
        <v>1.45</v>
      </c>
      <c r="H126" s="29">
        <v>1.45</v>
      </c>
      <c r="I126" s="29">
        <v>1.45</v>
      </c>
      <c r="J126" s="29">
        <v>1.45</v>
      </c>
      <c r="K126" s="29">
        <v>1.45</v>
      </c>
      <c r="L126" s="29">
        <v>1.45</v>
      </c>
      <c r="O126" s="67"/>
      <c r="P126" s="72"/>
      <c r="Q126" s="72"/>
      <c r="R126" s="68"/>
      <c r="S126" s="68"/>
      <c r="T126" s="48">
        <v>1.45</v>
      </c>
      <c r="U126" s="29">
        <v>1.45</v>
      </c>
      <c r="V126" s="29">
        <v>1.45</v>
      </c>
      <c r="W126" s="29">
        <v>1.45</v>
      </c>
      <c r="X126" s="29">
        <v>1.45</v>
      </c>
      <c r="Y126" s="29">
        <v>1.45</v>
      </c>
    </row>
    <row r="127" spans="1:25" x14ac:dyDescent="0.2">
      <c r="A127" s="32">
        <f t="shared" si="4"/>
        <v>107</v>
      </c>
      <c r="B127" s="28" t="s">
        <v>432</v>
      </c>
      <c r="C127" s="32"/>
      <c r="D127" s="32"/>
      <c r="E127" s="29">
        <v>2.62</v>
      </c>
      <c r="F127" s="29">
        <v>2.62</v>
      </c>
      <c r="G127" s="29">
        <v>2.62</v>
      </c>
      <c r="H127" s="29">
        <v>2.62</v>
      </c>
      <c r="I127" s="29">
        <v>2.62</v>
      </c>
      <c r="J127" s="29">
        <v>2.62</v>
      </c>
      <c r="K127" s="29">
        <v>2.62</v>
      </c>
      <c r="L127" s="29">
        <v>2.62</v>
      </c>
      <c r="O127" s="67"/>
      <c r="P127" s="72"/>
      <c r="Q127" s="72"/>
      <c r="R127" s="68"/>
      <c r="S127" s="68"/>
      <c r="T127" s="48">
        <v>2.62</v>
      </c>
      <c r="U127" s="29">
        <v>2.62</v>
      </c>
      <c r="V127" s="29">
        <v>2.62</v>
      </c>
      <c r="W127" s="29">
        <v>2.62</v>
      </c>
      <c r="X127" s="29">
        <v>2.62</v>
      </c>
      <c r="Y127" s="29">
        <v>2.62</v>
      </c>
    </row>
    <row r="128" spans="1:25" x14ac:dyDescent="0.2">
      <c r="A128" s="32">
        <f t="shared" si="4"/>
        <v>108</v>
      </c>
      <c r="B128" s="28" t="s">
        <v>433</v>
      </c>
      <c r="C128" s="32"/>
      <c r="D128" s="32"/>
      <c r="E128" s="29">
        <v>3.65</v>
      </c>
      <c r="F128" s="29">
        <v>3.65</v>
      </c>
      <c r="G128" s="29">
        <v>3.65</v>
      </c>
      <c r="H128" s="29">
        <v>3.65</v>
      </c>
      <c r="I128" s="29">
        <v>3.65</v>
      </c>
      <c r="J128" s="29">
        <v>3.65</v>
      </c>
      <c r="K128" s="29">
        <v>3.65</v>
      </c>
      <c r="L128" s="29">
        <v>3.65</v>
      </c>
      <c r="O128" s="67"/>
      <c r="P128" s="72"/>
      <c r="Q128" s="72"/>
      <c r="R128" s="68"/>
      <c r="S128" s="68"/>
      <c r="T128" s="48">
        <v>3.65</v>
      </c>
      <c r="U128" s="29">
        <v>3.65</v>
      </c>
      <c r="V128" s="29">
        <v>3.65</v>
      </c>
      <c r="W128" s="29">
        <v>3.65</v>
      </c>
      <c r="X128" s="29">
        <v>3.65</v>
      </c>
      <c r="Y128" s="29">
        <v>3.65</v>
      </c>
    </row>
    <row r="129" spans="1:25" x14ac:dyDescent="0.2">
      <c r="A129" s="32">
        <f t="shared" ref="A129:A192" si="5">A128+1</f>
        <v>109</v>
      </c>
      <c r="B129" s="28" t="s">
        <v>434</v>
      </c>
      <c r="C129" s="32"/>
      <c r="D129" s="32"/>
      <c r="E129" s="29">
        <v>1.8</v>
      </c>
      <c r="F129" s="29">
        <v>1.8</v>
      </c>
      <c r="G129" s="29">
        <v>1.8</v>
      </c>
      <c r="H129" s="29">
        <v>1.8</v>
      </c>
      <c r="I129" s="29">
        <v>1.8</v>
      </c>
      <c r="J129" s="29">
        <v>1.8</v>
      </c>
      <c r="K129" s="29">
        <v>1.8</v>
      </c>
      <c r="L129" s="29">
        <v>1.8</v>
      </c>
      <c r="O129" s="67"/>
      <c r="P129" s="72"/>
      <c r="Q129" s="72"/>
      <c r="R129" s="68"/>
      <c r="S129" s="68"/>
      <c r="T129" s="48">
        <v>1.8</v>
      </c>
      <c r="U129" s="29">
        <v>1.8</v>
      </c>
      <c r="V129" s="29">
        <v>1.8</v>
      </c>
      <c r="W129" s="29">
        <v>1.8</v>
      </c>
      <c r="X129" s="29">
        <v>1.8</v>
      </c>
      <c r="Y129" s="29">
        <v>1.8</v>
      </c>
    </row>
    <row r="130" spans="1:25" ht="25.5" x14ac:dyDescent="0.2">
      <c r="A130" s="32">
        <f t="shared" si="5"/>
        <v>110</v>
      </c>
      <c r="B130" s="28" t="s">
        <v>435</v>
      </c>
      <c r="C130" s="32"/>
      <c r="D130" s="32"/>
      <c r="E130" s="29">
        <v>2.56</v>
      </c>
      <c r="F130" s="29">
        <v>2.56</v>
      </c>
      <c r="G130" s="29">
        <v>2.56</v>
      </c>
      <c r="H130" s="29">
        <v>2.56</v>
      </c>
      <c r="I130" s="29">
        <v>2.56</v>
      </c>
      <c r="J130" s="29">
        <v>2.56</v>
      </c>
      <c r="K130" s="29">
        <v>2.56</v>
      </c>
      <c r="L130" s="29">
        <v>2.56</v>
      </c>
      <c r="O130" s="67"/>
      <c r="P130" s="72"/>
      <c r="Q130" s="72"/>
      <c r="R130" s="68"/>
      <c r="S130" s="68"/>
      <c r="T130" s="48">
        <v>2.56</v>
      </c>
      <c r="U130" s="29">
        <v>2.56</v>
      </c>
      <c r="V130" s="29">
        <v>2.56</v>
      </c>
      <c r="W130" s="29">
        <v>2.56</v>
      </c>
      <c r="X130" s="29">
        <v>2.56</v>
      </c>
      <c r="Y130" s="29">
        <v>2.56</v>
      </c>
    </row>
    <row r="131" spans="1:25" x14ac:dyDescent="0.2">
      <c r="A131" s="32">
        <f t="shared" si="5"/>
        <v>111</v>
      </c>
      <c r="B131" s="28" t="s">
        <v>436</v>
      </c>
      <c r="C131" s="32"/>
      <c r="D131" s="32"/>
      <c r="E131" s="29">
        <v>1.05</v>
      </c>
      <c r="F131" s="29">
        <v>1.05</v>
      </c>
      <c r="G131" s="29">
        <v>1.05</v>
      </c>
      <c r="H131" s="29">
        <v>1.05</v>
      </c>
      <c r="I131" s="29">
        <v>1.05</v>
      </c>
      <c r="J131" s="29">
        <v>1.05</v>
      </c>
      <c r="K131" s="29">
        <v>1.05</v>
      </c>
      <c r="L131" s="29">
        <v>1.05</v>
      </c>
      <c r="O131" s="67"/>
      <c r="P131" s="72"/>
      <c r="Q131" s="72"/>
      <c r="R131" s="68"/>
      <c r="S131" s="68"/>
      <c r="T131" s="48">
        <v>1.05</v>
      </c>
      <c r="U131" s="29">
        <v>1.05</v>
      </c>
      <c r="V131" s="29">
        <v>1.05</v>
      </c>
      <c r="W131" s="29">
        <v>1.05</v>
      </c>
      <c r="X131" s="29">
        <v>1.05</v>
      </c>
      <c r="Y131" s="29">
        <v>1.05</v>
      </c>
    </row>
    <row r="132" spans="1:25" x14ac:dyDescent="0.2">
      <c r="A132" s="32">
        <f t="shared" si="5"/>
        <v>112</v>
      </c>
      <c r="B132" s="31" t="s">
        <v>77</v>
      </c>
      <c r="C132" s="32"/>
      <c r="D132" s="32"/>
      <c r="E132" s="29">
        <v>2.33</v>
      </c>
      <c r="F132" s="29">
        <v>2.33</v>
      </c>
      <c r="G132" s="29">
        <v>2.33</v>
      </c>
      <c r="H132" s="29">
        <v>2.33</v>
      </c>
      <c r="I132" s="29">
        <v>2.33</v>
      </c>
      <c r="J132" s="29">
        <v>2.33</v>
      </c>
      <c r="K132" s="29">
        <v>2.33</v>
      </c>
      <c r="L132" s="29">
        <v>2.33</v>
      </c>
      <c r="O132" s="71"/>
      <c r="P132" s="72"/>
      <c r="Q132" s="72"/>
      <c r="R132" s="68"/>
      <c r="S132" s="68"/>
      <c r="T132" s="48">
        <v>2.33</v>
      </c>
      <c r="U132" s="29">
        <v>2.33</v>
      </c>
      <c r="V132" s="29">
        <v>2.33</v>
      </c>
      <c r="W132" s="29">
        <v>2.33</v>
      </c>
      <c r="X132" s="29">
        <v>2.33</v>
      </c>
      <c r="Y132" s="29">
        <v>2.33</v>
      </c>
    </row>
    <row r="133" spans="1:25" x14ac:dyDescent="0.2">
      <c r="A133" s="32">
        <f t="shared" si="5"/>
        <v>113</v>
      </c>
      <c r="B133" s="31" t="s">
        <v>78</v>
      </c>
      <c r="C133" s="32"/>
      <c r="D133" s="32"/>
      <c r="E133" s="29">
        <v>1.35</v>
      </c>
      <c r="F133" s="29">
        <v>1.35</v>
      </c>
      <c r="G133" s="29">
        <v>1.35</v>
      </c>
      <c r="H133" s="29">
        <v>1.35</v>
      </c>
      <c r="I133" s="29">
        <v>1.35</v>
      </c>
      <c r="J133" s="29">
        <v>1.35</v>
      </c>
      <c r="K133" s="29">
        <v>1.35</v>
      </c>
      <c r="L133" s="29">
        <v>1.35</v>
      </c>
      <c r="O133" s="71"/>
      <c r="P133" s="72"/>
      <c r="Q133" s="72"/>
      <c r="R133" s="68"/>
      <c r="S133" s="68"/>
      <c r="T133" s="48">
        <v>1.35</v>
      </c>
      <c r="U133" s="29">
        <v>1.35</v>
      </c>
      <c r="V133" s="29">
        <v>1.35</v>
      </c>
      <c r="W133" s="29">
        <v>1.35</v>
      </c>
      <c r="X133" s="29">
        <v>1.35</v>
      </c>
      <c r="Y133" s="29">
        <v>1.35</v>
      </c>
    </row>
    <row r="134" spans="1:25" x14ac:dyDescent="0.2">
      <c r="A134" s="32">
        <f t="shared" si="5"/>
        <v>114</v>
      </c>
      <c r="B134" s="31" t="s">
        <v>79</v>
      </c>
      <c r="C134" s="32"/>
      <c r="D134" s="32"/>
      <c r="E134" s="29">
        <v>0.67</v>
      </c>
      <c r="F134" s="29">
        <v>0.67</v>
      </c>
      <c r="G134" s="29">
        <v>0.67</v>
      </c>
      <c r="H134" s="29">
        <v>0.67</v>
      </c>
      <c r="I134" s="29">
        <v>0.67</v>
      </c>
      <c r="J134" s="29">
        <v>0.67</v>
      </c>
      <c r="K134" s="29">
        <v>0.67</v>
      </c>
      <c r="L134" s="29">
        <v>0.67</v>
      </c>
      <c r="O134" s="71"/>
      <c r="P134" s="72"/>
      <c r="Q134" s="72"/>
      <c r="R134" s="68"/>
      <c r="S134" s="68"/>
      <c r="T134" s="48">
        <v>0.67</v>
      </c>
      <c r="U134" s="29">
        <v>0.67</v>
      </c>
      <c r="V134" s="29">
        <v>0.67</v>
      </c>
      <c r="W134" s="29">
        <v>0.67</v>
      </c>
      <c r="X134" s="29">
        <v>0.67</v>
      </c>
      <c r="Y134" s="29">
        <v>0.67</v>
      </c>
    </row>
    <row r="135" spans="1:25" ht="25.5" x14ac:dyDescent="0.2">
      <c r="A135" s="32">
        <f t="shared" si="5"/>
        <v>115</v>
      </c>
      <c r="B135" s="28" t="s">
        <v>437</v>
      </c>
      <c r="C135" s="32"/>
      <c r="D135" s="32"/>
      <c r="E135" s="29">
        <v>0.68</v>
      </c>
      <c r="F135" s="29">
        <v>0.68</v>
      </c>
      <c r="G135" s="29">
        <v>0.68</v>
      </c>
      <c r="H135" s="29">
        <v>0.68</v>
      </c>
      <c r="I135" s="29">
        <v>0.68</v>
      </c>
      <c r="J135" s="29">
        <v>0.68</v>
      </c>
      <c r="K135" s="29">
        <v>0.68</v>
      </c>
      <c r="L135" s="29">
        <v>0.68</v>
      </c>
      <c r="O135" s="67"/>
      <c r="P135" s="72"/>
      <c r="Q135" s="72"/>
      <c r="R135" s="68"/>
      <c r="S135" s="68"/>
      <c r="T135" s="48">
        <v>0.68</v>
      </c>
      <c r="U135" s="29">
        <v>0.68</v>
      </c>
      <c r="V135" s="29">
        <v>0.68</v>
      </c>
      <c r="W135" s="29">
        <v>0.68</v>
      </c>
      <c r="X135" s="29">
        <v>0.68</v>
      </c>
      <c r="Y135" s="29">
        <v>0.68</v>
      </c>
    </row>
    <row r="136" spans="1:25" x14ac:dyDescent="0.2">
      <c r="A136" s="32">
        <f t="shared" si="5"/>
        <v>116</v>
      </c>
      <c r="B136" s="28" t="s">
        <v>438</v>
      </c>
      <c r="C136" s="32"/>
      <c r="D136" s="32"/>
      <c r="E136" s="29">
        <v>1.26</v>
      </c>
      <c r="F136" s="29">
        <v>1.26</v>
      </c>
      <c r="G136" s="29">
        <v>1.26</v>
      </c>
      <c r="H136" s="29">
        <v>1.26</v>
      </c>
      <c r="I136" s="29">
        <v>1.26</v>
      </c>
      <c r="J136" s="29">
        <v>1.26</v>
      </c>
      <c r="K136" s="29">
        <v>1.26</v>
      </c>
      <c r="L136" s="29">
        <v>1.26</v>
      </c>
      <c r="O136" s="67"/>
      <c r="P136" s="72"/>
      <c r="Q136" s="72"/>
      <c r="R136" s="68"/>
      <c r="S136" s="68"/>
      <c r="T136" s="48">
        <v>1.26</v>
      </c>
      <c r="U136" s="29">
        <v>1.26</v>
      </c>
      <c r="V136" s="29">
        <v>1.26</v>
      </c>
      <c r="W136" s="29">
        <v>1.26</v>
      </c>
      <c r="X136" s="29">
        <v>1.26</v>
      </c>
      <c r="Y136" s="29">
        <v>1.26</v>
      </c>
    </row>
    <row r="137" spans="1:25" ht="25.5" x14ac:dyDescent="0.2">
      <c r="A137" s="32">
        <f t="shared" si="5"/>
        <v>117</v>
      </c>
      <c r="B137" s="28" t="s">
        <v>439</v>
      </c>
      <c r="C137" s="32"/>
      <c r="D137" s="32"/>
      <c r="E137" s="29">
        <v>2.69</v>
      </c>
      <c r="F137" s="29">
        <v>2.69</v>
      </c>
      <c r="G137" s="29">
        <v>2.69</v>
      </c>
      <c r="H137" s="29">
        <v>2.69</v>
      </c>
      <c r="I137" s="29">
        <v>2.69</v>
      </c>
      <c r="J137" s="29">
        <v>2.69</v>
      </c>
      <c r="K137" s="29">
        <v>2.69</v>
      </c>
      <c r="L137" s="29">
        <v>2.69</v>
      </c>
      <c r="O137" s="67"/>
      <c r="P137" s="72"/>
      <c r="Q137" s="72"/>
      <c r="R137" s="68"/>
      <c r="S137" s="68"/>
      <c r="T137" s="48">
        <v>2.69</v>
      </c>
      <c r="U137" s="29">
        <v>2.69</v>
      </c>
      <c r="V137" s="29">
        <v>2.69</v>
      </c>
      <c r="W137" s="29">
        <v>2.69</v>
      </c>
      <c r="X137" s="29">
        <v>2.69</v>
      </c>
      <c r="Y137" s="29">
        <v>2.69</v>
      </c>
    </row>
    <row r="138" spans="1:25" x14ac:dyDescent="0.2">
      <c r="A138" s="32">
        <f t="shared" si="5"/>
        <v>118</v>
      </c>
      <c r="B138" s="28" t="s">
        <v>440</v>
      </c>
      <c r="C138" s="32"/>
      <c r="D138" s="32"/>
      <c r="E138" s="29">
        <v>2.1800000000000002</v>
      </c>
      <c r="F138" s="29">
        <v>2.1800000000000002</v>
      </c>
      <c r="G138" s="29">
        <v>2.1800000000000002</v>
      </c>
      <c r="H138" s="29">
        <v>2.1800000000000002</v>
      </c>
      <c r="I138" s="29">
        <v>2.1800000000000002</v>
      </c>
      <c r="J138" s="29">
        <v>2.1800000000000002</v>
      </c>
      <c r="K138" s="29">
        <v>2.1800000000000002</v>
      </c>
      <c r="L138" s="29">
        <v>2.1800000000000002</v>
      </c>
      <c r="O138" s="67"/>
      <c r="P138" s="72"/>
      <c r="Q138" s="72"/>
      <c r="R138" s="68"/>
      <c r="S138" s="68"/>
      <c r="T138" s="48">
        <v>2.1800000000000002</v>
      </c>
      <c r="U138" s="29">
        <v>2.1800000000000002</v>
      </c>
      <c r="V138" s="29">
        <v>2.1800000000000002</v>
      </c>
      <c r="W138" s="29">
        <v>2.1800000000000002</v>
      </c>
      <c r="X138" s="29">
        <v>2.1800000000000002</v>
      </c>
      <c r="Y138" s="29">
        <v>2.1800000000000002</v>
      </c>
    </row>
    <row r="139" spans="1:25" x14ac:dyDescent="0.2">
      <c r="A139" s="32">
        <f t="shared" si="5"/>
        <v>119</v>
      </c>
      <c r="B139" s="28" t="s">
        <v>441</v>
      </c>
      <c r="C139" s="32"/>
      <c r="D139" s="32"/>
      <c r="E139" s="29">
        <v>0.65</v>
      </c>
      <c r="F139" s="29">
        <v>0.65</v>
      </c>
      <c r="G139" s="29">
        <v>0.65</v>
      </c>
      <c r="H139" s="29">
        <v>0.65</v>
      </c>
      <c r="I139" s="29">
        <v>0.65</v>
      </c>
      <c r="J139" s="29">
        <v>0.65</v>
      </c>
      <c r="K139" s="29">
        <v>0.65</v>
      </c>
      <c r="L139" s="29">
        <v>0.65</v>
      </c>
      <c r="O139" s="67"/>
      <c r="P139" s="72"/>
      <c r="Q139" s="72"/>
      <c r="R139" s="68"/>
      <c r="S139" s="68"/>
      <c r="T139" s="48">
        <v>0.65</v>
      </c>
      <c r="U139" s="29">
        <v>0.65</v>
      </c>
      <c r="V139" s="29">
        <v>0.65</v>
      </c>
      <c r="W139" s="29">
        <v>0.65</v>
      </c>
      <c r="X139" s="29">
        <v>0.65</v>
      </c>
      <c r="Y139" s="29">
        <v>0.65</v>
      </c>
    </row>
    <row r="140" spans="1:25" x14ac:dyDescent="0.2">
      <c r="A140" s="32">
        <f t="shared" si="5"/>
        <v>120</v>
      </c>
      <c r="B140" s="28" t="s">
        <v>442</v>
      </c>
      <c r="C140" s="32"/>
      <c r="D140" s="32"/>
      <c r="E140" s="29">
        <v>0.57999999999999996</v>
      </c>
      <c r="F140" s="29">
        <v>0.57999999999999996</v>
      </c>
      <c r="G140" s="29">
        <v>0.57999999999999996</v>
      </c>
      <c r="H140" s="29">
        <v>0.57999999999999996</v>
      </c>
      <c r="I140" s="29">
        <v>0.57999999999999996</v>
      </c>
      <c r="J140" s="29">
        <v>0.57999999999999996</v>
      </c>
      <c r="K140" s="29">
        <v>0.57999999999999996</v>
      </c>
      <c r="L140" s="29">
        <v>0.57999999999999996</v>
      </c>
      <c r="O140" s="67"/>
      <c r="P140" s="72"/>
      <c r="Q140" s="72"/>
      <c r="R140" s="68"/>
      <c r="S140" s="68"/>
      <c r="T140" s="48">
        <v>0.57999999999999996</v>
      </c>
      <c r="U140" s="29">
        <v>0.57999999999999996</v>
      </c>
      <c r="V140" s="29">
        <v>0.57999999999999996</v>
      </c>
      <c r="W140" s="29">
        <v>0.57999999999999996</v>
      </c>
      <c r="X140" s="29">
        <v>0.57999999999999996</v>
      </c>
      <c r="Y140" s="29">
        <v>0.57999999999999996</v>
      </c>
    </row>
    <row r="141" spans="1:25" x14ac:dyDescent="0.2">
      <c r="A141" s="32">
        <f t="shared" si="5"/>
        <v>121</v>
      </c>
      <c r="B141" s="28" t="s">
        <v>443</v>
      </c>
      <c r="C141" s="32"/>
      <c r="D141" s="32"/>
      <c r="E141" s="29">
        <v>0.56000000000000005</v>
      </c>
      <c r="F141" s="29">
        <v>0.56000000000000005</v>
      </c>
      <c r="G141" s="29">
        <v>0.56000000000000005</v>
      </c>
      <c r="H141" s="29">
        <v>0.56000000000000005</v>
      </c>
      <c r="I141" s="29">
        <v>0.56000000000000005</v>
      </c>
      <c r="J141" s="29">
        <v>0.56000000000000005</v>
      </c>
      <c r="K141" s="29">
        <v>0.56000000000000005</v>
      </c>
      <c r="L141" s="29">
        <v>0.56000000000000005</v>
      </c>
      <c r="O141" s="67"/>
      <c r="P141" s="72"/>
      <c r="Q141" s="72"/>
      <c r="R141" s="68"/>
      <c r="S141" s="68"/>
      <c r="T141" s="48">
        <v>0.56000000000000005</v>
      </c>
      <c r="U141" s="29">
        <v>0.56000000000000005</v>
      </c>
      <c r="V141" s="29">
        <v>0.56000000000000005</v>
      </c>
      <c r="W141" s="29">
        <v>0.56000000000000005</v>
      </c>
      <c r="X141" s="29">
        <v>0.56000000000000005</v>
      </c>
      <c r="Y141" s="29">
        <v>0.56000000000000005</v>
      </c>
    </row>
    <row r="142" spans="1:25" x14ac:dyDescent="0.2">
      <c r="A142" s="32">
        <f t="shared" si="5"/>
        <v>122</v>
      </c>
      <c r="B142" s="28" t="s">
        <v>444</v>
      </c>
      <c r="C142" s="32"/>
      <c r="D142" s="32"/>
      <c r="E142" s="29">
        <v>0.56000000000000005</v>
      </c>
      <c r="F142" s="29">
        <v>0.56000000000000005</v>
      </c>
      <c r="G142" s="29">
        <v>0.56000000000000005</v>
      </c>
      <c r="H142" s="29">
        <v>0.56000000000000005</v>
      </c>
      <c r="I142" s="29">
        <v>0.56000000000000005</v>
      </c>
      <c r="J142" s="29">
        <v>0.56000000000000005</v>
      </c>
      <c r="K142" s="29">
        <v>0.56000000000000005</v>
      </c>
      <c r="L142" s="29">
        <v>0.56000000000000005</v>
      </c>
      <c r="O142" s="67"/>
      <c r="P142" s="72"/>
      <c r="Q142" s="72"/>
      <c r="R142" s="68"/>
      <c r="S142" s="68"/>
      <c r="T142" s="48">
        <v>0.56000000000000005</v>
      </c>
      <c r="U142" s="29">
        <v>0.56000000000000005</v>
      </c>
      <c r="V142" s="29">
        <v>0.56000000000000005</v>
      </c>
      <c r="W142" s="29">
        <v>0.56000000000000005</v>
      </c>
      <c r="X142" s="29">
        <v>0.56000000000000005</v>
      </c>
      <c r="Y142" s="29">
        <v>0.56000000000000005</v>
      </c>
    </row>
    <row r="143" spans="1:25" x14ac:dyDescent="0.2">
      <c r="A143" s="32">
        <f t="shared" si="5"/>
        <v>123</v>
      </c>
      <c r="B143" s="28" t="s">
        <v>445</v>
      </c>
      <c r="C143" s="32"/>
      <c r="D143" s="32"/>
      <c r="E143" s="29"/>
      <c r="F143" s="29">
        <v>0.1</v>
      </c>
      <c r="G143" s="29">
        <v>0.1</v>
      </c>
      <c r="H143" s="29">
        <v>0.1</v>
      </c>
      <c r="I143" s="29">
        <v>0.1</v>
      </c>
      <c r="J143" s="29">
        <v>0.1</v>
      </c>
      <c r="K143" s="29">
        <v>0.1</v>
      </c>
      <c r="L143" s="29">
        <v>0.1</v>
      </c>
      <c r="O143" s="67"/>
      <c r="P143" s="72"/>
      <c r="Q143" s="72"/>
      <c r="R143" s="68"/>
      <c r="S143" s="68"/>
      <c r="T143" s="48">
        <v>0.1</v>
      </c>
      <c r="U143" s="29">
        <v>0.1</v>
      </c>
      <c r="V143" s="29">
        <v>0.1</v>
      </c>
      <c r="W143" s="29">
        <v>0.1</v>
      </c>
      <c r="X143" s="29">
        <v>0.1</v>
      </c>
      <c r="Y143" s="29">
        <v>0.1</v>
      </c>
    </row>
    <row r="144" spans="1:25" ht="25.5" x14ac:dyDescent="0.2">
      <c r="A144" s="32">
        <f t="shared" si="5"/>
        <v>124</v>
      </c>
      <c r="B144" s="28" t="s">
        <v>446</v>
      </c>
      <c r="C144" s="32"/>
      <c r="D144" s="32"/>
      <c r="E144" s="29"/>
      <c r="F144" s="29">
        <v>0.75</v>
      </c>
      <c r="G144" s="29">
        <v>0.75</v>
      </c>
      <c r="H144" s="29">
        <v>0.75</v>
      </c>
      <c r="I144" s="29">
        <v>0.75</v>
      </c>
      <c r="J144" s="29">
        <v>0.75</v>
      </c>
      <c r="K144" s="29">
        <v>0.75</v>
      </c>
      <c r="L144" s="29">
        <v>0.75</v>
      </c>
      <c r="O144" s="67"/>
      <c r="P144" s="72"/>
      <c r="Q144" s="72"/>
      <c r="R144" s="68"/>
      <c r="S144" s="68"/>
      <c r="T144" s="48">
        <v>0.75</v>
      </c>
      <c r="U144" s="29">
        <v>0.75</v>
      </c>
      <c r="V144" s="29">
        <v>0.75</v>
      </c>
      <c r="W144" s="29">
        <v>0.75</v>
      </c>
      <c r="X144" s="29">
        <v>0.75</v>
      </c>
      <c r="Y144" s="29">
        <v>0.75</v>
      </c>
    </row>
    <row r="145" spans="1:25" ht="25.5" x14ac:dyDescent="0.2">
      <c r="A145" s="32">
        <f t="shared" si="5"/>
        <v>125</v>
      </c>
      <c r="B145" s="28" t="s">
        <v>447</v>
      </c>
      <c r="C145" s="32"/>
      <c r="D145" s="32"/>
      <c r="E145" s="29"/>
      <c r="F145" s="29">
        <v>0.52</v>
      </c>
      <c r="G145" s="29">
        <v>0.52</v>
      </c>
      <c r="H145" s="29">
        <v>0.52</v>
      </c>
      <c r="I145" s="29">
        <v>0.52</v>
      </c>
      <c r="J145" s="29">
        <v>0.52</v>
      </c>
      <c r="K145" s="29">
        <v>0.52</v>
      </c>
      <c r="L145" s="29">
        <v>0.52</v>
      </c>
      <c r="O145" s="67"/>
      <c r="P145" s="72"/>
      <c r="Q145" s="72"/>
      <c r="R145" s="68"/>
      <c r="S145" s="68"/>
      <c r="T145" s="48">
        <v>0.52</v>
      </c>
      <c r="U145" s="29">
        <v>0.52</v>
      </c>
      <c r="V145" s="29">
        <v>0.52</v>
      </c>
      <c r="W145" s="29">
        <v>0.52</v>
      </c>
      <c r="X145" s="29">
        <v>0.52</v>
      </c>
      <c r="Y145" s="29">
        <v>0.52</v>
      </c>
    </row>
    <row r="146" spans="1:25" x14ac:dyDescent="0.2">
      <c r="A146" s="32">
        <f t="shared" si="5"/>
        <v>126</v>
      </c>
      <c r="B146" s="28" t="s">
        <v>448</v>
      </c>
      <c r="C146" s="32"/>
      <c r="D146" s="32"/>
      <c r="E146" s="29"/>
      <c r="F146" s="29">
        <v>0.61</v>
      </c>
      <c r="G146" s="29">
        <v>0.61</v>
      </c>
      <c r="H146" s="29">
        <v>0.61</v>
      </c>
      <c r="I146" s="29">
        <v>0.61</v>
      </c>
      <c r="J146" s="29">
        <v>0.61</v>
      </c>
      <c r="K146" s="29">
        <v>0.61</v>
      </c>
      <c r="L146" s="29">
        <v>0.61</v>
      </c>
      <c r="O146" s="67"/>
      <c r="P146" s="72"/>
      <c r="Q146" s="72"/>
      <c r="R146" s="68"/>
      <c r="S146" s="68"/>
      <c r="T146" s="48">
        <v>0.61</v>
      </c>
      <c r="U146" s="29">
        <v>0.61</v>
      </c>
      <c r="V146" s="29">
        <v>0.61</v>
      </c>
      <c r="W146" s="29">
        <v>0.61</v>
      </c>
      <c r="X146" s="29">
        <v>0.61</v>
      </c>
      <c r="Y146" s="29">
        <v>0.61</v>
      </c>
    </row>
    <row r="147" spans="1:25" ht="25.5" x14ac:dyDescent="0.2">
      <c r="A147" s="32">
        <f t="shared" si="5"/>
        <v>127</v>
      </c>
      <c r="B147" s="28" t="s">
        <v>449</v>
      </c>
      <c r="C147" s="32"/>
      <c r="D147" s="32"/>
      <c r="E147" s="29"/>
      <c r="F147" s="29">
        <v>0.65</v>
      </c>
      <c r="G147" s="29">
        <v>0.65</v>
      </c>
      <c r="H147" s="29">
        <v>0.65</v>
      </c>
      <c r="I147" s="29">
        <v>0.65</v>
      </c>
      <c r="J147" s="29">
        <v>0.65</v>
      </c>
      <c r="K147" s="29">
        <v>0.65</v>
      </c>
      <c r="L147" s="29">
        <v>0.65</v>
      </c>
      <c r="O147" s="67"/>
      <c r="P147" s="72"/>
      <c r="Q147" s="72"/>
      <c r="R147" s="68"/>
      <c r="S147" s="68"/>
      <c r="T147" s="48">
        <v>0.65</v>
      </c>
      <c r="U147" s="29">
        <v>0.65</v>
      </c>
      <c r="V147" s="29">
        <v>0.65</v>
      </c>
      <c r="W147" s="29">
        <v>0.65</v>
      </c>
      <c r="X147" s="29">
        <v>0.65</v>
      </c>
      <c r="Y147" s="29">
        <v>0.65</v>
      </c>
    </row>
    <row r="148" spans="1:25" x14ac:dyDescent="0.2">
      <c r="A148" s="32">
        <f t="shared" si="5"/>
        <v>128</v>
      </c>
      <c r="B148" s="28" t="s">
        <v>450</v>
      </c>
      <c r="C148" s="32"/>
      <c r="D148" s="32"/>
      <c r="E148" s="29"/>
      <c r="F148" s="29">
        <v>10.7</v>
      </c>
      <c r="G148" s="29">
        <v>10.7</v>
      </c>
      <c r="H148" s="29">
        <v>10.7</v>
      </c>
      <c r="I148" s="29">
        <v>10.7</v>
      </c>
      <c r="J148" s="29">
        <v>10.7</v>
      </c>
      <c r="K148" s="29">
        <v>10.7</v>
      </c>
      <c r="L148" s="29">
        <v>10.7</v>
      </c>
      <c r="O148" s="67"/>
      <c r="P148" s="72"/>
      <c r="Q148" s="72"/>
      <c r="R148" s="68"/>
      <c r="S148" s="68"/>
      <c r="T148" s="48">
        <v>10.7</v>
      </c>
      <c r="U148" s="29">
        <v>10.7</v>
      </c>
      <c r="V148" s="29">
        <v>10.7</v>
      </c>
      <c r="W148" s="29">
        <v>10.7</v>
      </c>
      <c r="X148" s="29">
        <v>10.7</v>
      </c>
      <c r="Y148" s="29">
        <v>10.7</v>
      </c>
    </row>
    <row r="149" spans="1:25" x14ac:dyDescent="0.2">
      <c r="A149" s="32">
        <f t="shared" si="5"/>
        <v>129</v>
      </c>
      <c r="B149" s="28" t="s">
        <v>451</v>
      </c>
      <c r="C149" s="32"/>
      <c r="D149" s="32"/>
      <c r="E149" s="29"/>
      <c r="F149" s="29">
        <v>0.62</v>
      </c>
      <c r="G149" s="29">
        <v>0.62</v>
      </c>
      <c r="H149" s="29">
        <v>0.62</v>
      </c>
      <c r="I149" s="29">
        <v>0.62</v>
      </c>
      <c r="J149" s="29">
        <v>0.62</v>
      </c>
      <c r="K149" s="29">
        <v>0.62</v>
      </c>
      <c r="L149" s="29">
        <v>0.62</v>
      </c>
      <c r="O149" s="67"/>
      <c r="P149" s="72"/>
      <c r="Q149" s="72"/>
      <c r="R149" s="68"/>
      <c r="S149" s="68"/>
      <c r="T149" s="48">
        <v>0.62</v>
      </c>
      <c r="U149" s="29">
        <v>0.62</v>
      </c>
      <c r="V149" s="29">
        <v>0.62</v>
      </c>
      <c r="W149" s="29">
        <v>0.62</v>
      </c>
      <c r="X149" s="29">
        <v>0.62</v>
      </c>
      <c r="Y149" s="29">
        <v>0.62</v>
      </c>
    </row>
    <row r="150" spans="1:25" x14ac:dyDescent="0.2">
      <c r="A150" s="32">
        <f t="shared" si="5"/>
        <v>130</v>
      </c>
      <c r="B150" s="28" t="s">
        <v>452</v>
      </c>
      <c r="C150" s="32"/>
      <c r="D150" s="32"/>
      <c r="E150" s="29"/>
      <c r="F150" s="29">
        <v>1.93</v>
      </c>
      <c r="G150" s="29">
        <v>1.93</v>
      </c>
      <c r="H150" s="29">
        <v>1.93</v>
      </c>
      <c r="I150" s="29">
        <v>1.93</v>
      </c>
      <c r="J150" s="29">
        <v>1.93</v>
      </c>
      <c r="K150" s="29">
        <v>1.93</v>
      </c>
      <c r="L150" s="29">
        <v>1.93</v>
      </c>
      <c r="O150" s="67"/>
      <c r="P150" s="72"/>
      <c r="Q150" s="72"/>
      <c r="R150" s="68"/>
      <c r="S150" s="68"/>
      <c r="T150" s="48">
        <v>1.93</v>
      </c>
      <c r="U150" s="29">
        <v>1.93</v>
      </c>
      <c r="V150" s="29">
        <v>1.93</v>
      </c>
      <c r="W150" s="29">
        <v>1.93</v>
      </c>
      <c r="X150" s="29">
        <v>1.93</v>
      </c>
      <c r="Y150" s="29">
        <v>1.93</v>
      </c>
    </row>
    <row r="151" spans="1:25" ht="25.5" x14ac:dyDescent="0.2">
      <c r="A151" s="32">
        <f t="shared" si="5"/>
        <v>131</v>
      </c>
      <c r="B151" s="28" t="s">
        <v>453</v>
      </c>
      <c r="C151" s="32"/>
      <c r="D151" s="32"/>
      <c r="E151" s="29"/>
      <c r="F151" s="29">
        <v>0.65</v>
      </c>
      <c r="G151" s="29">
        <v>0.65</v>
      </c>
      <c r="H151" s="29">
        <v>0.65</v>
      </c>
      <c r="I151" s="29">
        <v>0.65</v>
      </c>
      <c r="J151" s="29">
        <v>0.65</v>
      </c>
      <c r="K151" s="29">
        <v>0.65</v>
      </c>
      <c r="L151" s="29">
        <v>0.65</v>
      </c>
      <c r="O151" s="67"/>
      <c r="P151" s="72"/>
      <c r="Q151" s="72"/>
      <c r="R151" s="68"/>
      <c r="S151" s="68"/>
      <c r="T151" s="48">
        <v>0.65</v>
      </c>
      <c r="U151" s="29">
        <v>0.65</v>
      </c>
      <c r="V151" s="29">
        <v>0.65</v>
      </c>
      <c r="W151" s="29">
        <v>0.65</v>
      </c>
      <c r="X151" s="29">
        <v>0.65</v>
      </c>
      <c r="Y151" s="29">
        <v>0.65</v>
      </c>
    </row>
    <row r="152" spans="1:25" x14ac:dyDescent="0.2">
      <c r="A152" s="32">
        <f t="shared" si="5"/>
        <v>132</v>
      </c>
      <c r="B152" s="28" t="s">
        <v>454</v>
      </c>
      <c r="C152" s="32"/>
      <c r="D152" s="32"/>
      <c r="E152" s="29"/>
      <c r="F152" s="29">
        <v>2.12</v>
      </c>
      <c r="G152" s="29">
        <v>2.12</v>
      </c>
      <c r="H152" s="29">
        <v>2.12</v>
      </c>
      <c r="I152" s="29">
        <v>2.12</v>
      </c>
      <c r="J152" s="29">
        <v>2.12</v>
      </c>
      <c r="K152" s="29">
        <v>2.12</v>
      </c>
      <c r="L152" s="29">
        <v>2.12</v>
      </c>
      <c r="O152" s="67"/>
      <c r="P152" s="72"/>
      <c r="Q152" s="72"/>
      <c r="R152" s="68"/>
      <c r="S152" s="68"/>
      <c r="T152" s="48">
        <v>2.12</v>
      </c>
      <c r="U152" s="29">
        <v>2.12</v>
      </c>
      <c r="V152" s="29">
        <v>2.12</v>
      </c>
      <c r="W152" s="29">
        <v>2.12</v>
      </c>
      <c r="X152" s="29">
        <v>2.12</v>
      </c>
      <c r="Y152" s="29">
        <v>2.12</v>
      </c>
    </row>
    <row r="153" spans="1:25" x14ac:dyDescent="0.2">
      <c r="A153" s="32">
        <f t="shared" si="5"/>
        <v>133</v>
      </c>
      <c r="B153" s="28" t="s">
        <v>455</v>
      </c>
      <c r="C153" s="32"/>
      <c r="D153" s="32"/>
      <c r="E153" s="29"/>
      <c r="F153" s="29">
        <v>5.5</v>
      </c>
      <c r="G153" s="29">
        <v>5.5</v>
      </c>
      <c r="H153" s="29">
        <v>5.5</v>
      </c>
      <c r="I153" s="29">
        <v>5.5</v>
      </c>
      <c r="J153" s="29">
        <v>5.5</v>
      </c>
      <c r="K153" s="29">
        <v>5.5</v>
      </c>
      <c r="L153" s="29">
        <v>5.5</v>
      </c>
      <c r="O153" s="67"/>
      <c r="P153" s="72"/>
      <c r="Q153" s="72"/>
      <c r="R153" s="68"/>
      <c r="S153" s="68"/>
      <c r="T153" s="48">
        <v>5.5</v>
      </c>
      <c r="U153" s="29">
        <v>5.5</v>
      </c>
      <c r="V153" s="29">
        <v>5.5</v>
      </c>
      <c r="W153" s="29">
        <v>5.5</v>
      </c>
      <c r="X153" s="29">
        <v>5.5</v>
      </c>
      <c r="Y153" s="29">
        <v>5.5</v>
      </c>
    </row>
    <row r="154" spans="1:25" x14ac:dyDescent="0.2">
      <c r="A154" s="32">
        <f t="shared" si="5"/>
        <v>134</v>
      </c>
      <c r="B154" s="28" t="s">
        <v>456</v>
      </c>
      <c r="C154" s="32"/>
      <c r="D154" s="32"/>
      <c r="E154" s="29"/>
      <c r="F154" s="29">
        <v>0.92</v>
      </c>
      <c r="G154" s="29">
        <v>0.92</v>
      </c>
      <c r="H154" s="29">
        <v>0.92</v>
      </c>
      <c r="I154" s="29">
        <v>0.92</v>
      </c>
      <c r="J154" s="29">
        <v>0.92</v>
      </c>
      <c r="K154" s="29">
        <v>0.92</v>
      </c>
      <c r="L154" s="29">
        <v>0.92</v>
      </c>
      <c r="O154" s="67"/>
      <c r="P154" s="72"/>
      <c r="Q154" s="72"/>
      <c r="R154" s="68"/>
      <c r="S154" s="68"/>
      <c r="T154" s="48">
        <v>0.92</v>
      </c>
      <c r="U154" s="29">
        <v>0.92</v>
      </c>
      <c r="V154" s="29">
        <v>0.92</v>
      </c>
      <c r="W154" s="29">
        <v>0.92</v>
      </c>
      <c r="X154" s="29">
        <v>0.92</v>
      </c>
      <c r="Y154" s="29">
        <v>0.92</v>
      </c>
    </row>
    <row r="155" spans="1:25" x14ac:dyDescent="0.2">
      <c r="A155" s="32">
        <f t="shared" si="5"/>
        <v>135</v>
      </c>
      <c r="B155" s="31" t="s">
        <v>80</v>
      </c>
      <c r="C155" s="32"/>
      <c r="D155" s="32"/>
      <c r="E155" s="29"/>
      <c r="F155" s="29">
        <v>0.98</v>
      </c>
      <c r="G155" s="29">
        <v>0.98</v>
      </c>
      <c r="H155" s="29">
        <v>0.98</v>
      </c>
      <c r="I155" s="29">
        <v>0.98</v>
      </c>
      <c r="J155" s="29">
        <v>0.98</v>
      </c>
      <c r="K155" s="29">
        <v>0.98</v>
      </c>
      <c r="L155" s="29">
        <v>0.98</v>
      </c>
      <c r="O155" s="71"/>
      <c r="P155" s="72"/>
      <c r="Q155" s="72"/>
      <c r="R155" s="68"/>
      <c r="S155" s="68"/>
      <c r="T155" s="48">
        <v>0.98</v>
      </c>
      <c r="U155" s="29">
        <v>0.98</v>
      </c>
      <c r="V155" s="29">
        <v>0.98</v>
      </c>
      <c r="W155" s="29">
        <v>0.98</v>
      </c>
      <c r="X155" s="29">
        <v>0.98</v>
      </c>
      <c r="Y155" s="29">
        <v>0.98</v>
      </c>
    </row>
    <row r="156" spans="1:25" x14ac:dyDescent="0.2">
      <c r="A156" s="32">
        <f t="shared" si="5"/>
        <v>136</v>
      </c>
      <c r="B156" s="28" t="s">
        <v>457</v>
      </c>
      <c r="C156" s="32"/>
      <c r="D156" s="32"/>
      <c r="E156" s="29"/>
      <c r="F156" s="29">
        <v>1.05</v>
      </c>
      <c r="G156" s="29">
        <v>1.05</v>
      </c>
      <c r="H156" s="29">
        <v>1.05</v>
      </c>
      <c r="I156" s="29">
        <v>1.05</v>
      </c>
      <c r="J156" s="29">
        <v>1.05</v>
      </c>
      <c r="K156" s="29">
        <v>1.05</v>
      </c>
      <c r="L156" s="29">
        <v>1.05</v>
      </c>
      <c r="O156" s="67"/>
      <c r="P156" s="72"/>
      <c r="Q156" s="72"/>
      <c r="R156" s="68"/>
      <c r="S156" s="68"/>
      <c r="T156" s="48">
        <v>1.05</v>
      </c>
      <c r="U156" s="29">
        <v>1.05</v>
      </c>
      <c r="V156" s="29">
        <v>1.05</v>
      </c>
      <c r="W156" s="29">
        <v>1.05</v>
      </c>
      <c r="X156" s="29">
        <v>1.05</v>
      </c>
      <c r="Y156" s="29">
        <v>1.05</v>
      </c>
    </row>
    <row r="157" spans="1:25" x14ac:dyDescent="0.2">
      <c r="A157" s="32">
        <f t="shared" si="5"/>
        <v>137</v>
      </c>
      <c r="B157" s="28" t="s">
        <v>458</v>
      </c>
      <c r="C157" s="32"/>
      <c r="D157" s="32"/>
      <c r="E157" s="29"/>
      <c r="F157" s="29">
        <v>0.62</v>
      </c>
      <c r="G157" s="29">
        <v>0.62</v>
      </c>
      <c r="H157" s="29">
        <v>0.62</v>
      </c>
      <c r="I157" s="29">
        <v>0.62</v>
      </c>
      <c r="J157" s="29">
        <v>0.62</v>
      </c>
      <c r="K157" s="29">
        <v>0.62</v>
      </c>
      <c r="L157" s="29">
        <v>0.62</v>
      </c>
      <c r="O157" s="67"/>
      <c r="P157" s="72"/>
      <c r="Q157" s="72"/>
      <c r="R157" s="68"/>
      <c r="S157" s="68"/>
      <c r="T157" s="48">
        <v>0.62</v>
      </c>
      <c r="U157" s="29">
        <v>0.62</v>
      </c>
      <c r="V157" s="29">
        <v>0.62</v>
      </c>
      <c r="W157" s="29">
        <v>0.62</v>
      </c>
      <c r="X157" s="29">
        <v>0.62</v>
      </c>
      <c r="Y157" s="29">
        <v>0.62</v>
      </c>
    </row>
    <row r="158" spans="1:25" ht="25.5" x14ac:dyDescent="0.2">
      <c r="A158" s="32">
        <f t="shared" si="5"/>
        <v>138</v>
      </c>
      <c r="B158" s="31" t="s">
        <v>81</v>
      </c>
      <c r="C158" s="32"/>
      <c r="D158" s="32"/>
      <c r="E158" s="29"/>
      <c r="F158" s="29">
        <v>0.34</v>
      </c>
      <c r="G158" s="29">
        <v>0.34</v>
      </c>
      <c r="H158" s="29">
        <v>0.34</v>
      </c>
      <c r="I158" s="29">
        <v>0.34</v>
      </c>
      <c r="J158" s="29">
        <v>0.34</v>
      </c>
      <c r="K158" s="29">
        <v>0.34</v>
      </c>
      <c r="L158" s="29">
        <v>0.34</v>
      </c>
      <c r="O158" s="71"/>
      <c r="P158" s="72"/>
      <c r="Q158" s="72"/>
      <c r="R158" s="68"/>
      <c r="S158" s="68"/>
      <c r="T158" s="48">
        <v>0.34</v>
      </c>
      <c r="U158" s="29">
        <v>0.34</v>
      </c>
      <c r="V158" s="29">
        <v>0.34</v>
      </c>
      <c r="W158" s="29">
        <v>0.34</v>
      </c>
      <c r="X158" s="29">
        <v>0.34</v>
      </c>
      <c r="Y158" s="29">
        <v>0.34</v>
      </c>
    </row>
    <row r="159" spans="1:25" x14ac:dyDescent="0.2">
      <c r="A159" s="32">
        <f t="shared" si="5"/>
        <v>139</v>
      </c>
      <c r="B159" s="28" t="s">
        <v>459</v>
      </c>
      <c r="C159" s="32"/>
      <c r="D159" s="32"/>
      <c r="E159" s="29"/>
      <c r="F159" s="29">
        <v>0.85</v>
      </c>
      <c r="G159" s="29">
        <v>0.85</v>
      </c>
      <c r="H159" s="29">
        <v>0.85</v>
      </c>
      <c r="I159" s="29">
        <v>0.85</v>
      </c>
      <c r="J159" s="29">
        <v>0.85</v>
      </c>
      <c r="K159" s="29">
        <v>0.85</v>
      </c>
      <c r="L159" s="29">
        <v>0.85</v>
      </c>
      <c r="O159" s="67"/>
      <c r="P159" s="72"/>
      <c r="Q159" s="72"/>
      <c r="R159" s="68"/>
      <c r="S159" s="68"/>
      <c r="T159" s="48">
        <v>0.85</v>
      </c>
      <c r="U159" s="29">
        <v>0.85</v>
      </c>
      <c r="V159" s="29">
        <v>0.85</v>
      </c>
      <c r="W159" s="29">
        <v>0.85</v>
      </c>
      <c r="X159" s="29">
        <v>0.85</v>
      </c>
      <c r="Y159" s="29">
        <v>0.85</v>
      </c>
    </row>
    <row r="160" spans="1:25" x14ac:dyDescent="0.2">
      <c r="A160" s="32">
        <f t="shared" si="5"/>
        <v>140</v>
      </c>
      <c r="B160" s="28" t="s">
        <v>460</v>
      </c>
      <c r="C160" s="32"/>
      <c r="D160" s="32"/>
      <c r="E160" s="29"/>
      <c r="F160" s="29">
        <v>1.55</v>
      </c>
      <c r="G160" s="29">
        <v>1.55</v>
      </c>
      <c r="H160" s="29">
        <v>1.55</v>
      </c>
      <c r="I160" s="29">
        <v>1.55</v>
      </c>
      <c r="J160" s="29">
        <v>1.55</v>
      </c>
      <c r="K160" s="29">
        <v>1.55</v>
      </c>
      <c r="L160" s="29">
        <v>1.55</v>
      </c>
      <c r="O160" s="67"/>
      <c r="P160" s="72"/>
      <c r="Q160" s="72"/>
      <c r="R160" s="68"/>
      <c r="S160" s="68"/>
      <c r="T160" s="48">
        <v>1.55</v>
      </c>
      <c r="U160" s="29">
        <v>1.55</v>
      </c>
      <c r="V160" s="29">
        <v>1.55</v>
      </c>
      <c r="W160" s="29">
        <v>1.55</v>
      </c>
      <c r="X160" s="29">
        <v>1.55</v>
      </c>
      <c r="Y160" s="29">
        <v>1.55</v>
      </c>
    </row>
    <row r="161" spans="1:25" x14ac:dyDescent="0.2">
      <c r="A161" s="32">
        <f t="shared" si="5"/>
        <v>141</v>
      </c>
      <c r="B161" s="28" t="s">
        <v>461</v>
      </c>
      <c r="C161" s="32"/>
      <c r="D161" s="32"/>
      <c r="E161" s="29"/>
      <c r="F161" s="29">
        <v>1.96</v>
      </c>
      <c r="G161" s="29">
        <v>1.96</v>
      </c>
      <c r="H161" s="29">
        <v>1.96</v>
      </c>
      <c r="I161" s="29">
        <v>1.96</v>
      </c>
      <c r="J161" s="29">
        <v>1.96</v>
      </c>
      <c r="K161" s="29">
        <v>1.96</v>
      </c>
      <c r="L161" s="29">
        <v>1.96</v>
      </c>
      <c r="O161" s="67"/>
      <c r="P161" s="72"/>
      <c r="Q161" s="72"/>
      <c r="R161" s="68"/>
      <c r="S161" s="68"/>
      <c r="T161" s="48">
        <v>1.96</v>
      </c>
      <c r="U161" s="29">
        <v>1.96</v>
      </c>
      <c r="V161" s="29">
        <v>1.96</v>
      </c>
      <c r="W161" s="29">
        <v>1.96</v>
      </c>
      <c r="X161" s="29">
        <v>1.96</v>
      </c>
      <c r="Y161" s="29">
        <v>1.96</v>
      </c>
    </row>
    <row r="162" spans="1:25" x14ac:dyDescent="0.2">
      <c r="A162" s="32">
        <f t="shared" si="5"/>
        <v>142</v>
      </c>
      <c r="B162" s="28" t="s">
        <v>462</v>
      </c>
      <c r="C162" s="32"/>
      <c r="D162" s="32"/>
      <c r="E162" s="29"/>
      <c r="F162" s="29">
        <v>1.37</v>
      </c>
      <c r="G162" s="29">
        <v>1.37</v>
      </c>
      <c r="H162" s="29">
        <v>1.37</v>
      </c>
      <c r="I162" s="29">
        <v>1.37</v>
      </c>
      <c r="J162" s="29">
        <v>1.37</v>
      </c>
      <c r="K162" s="29">
        <v>1.37</v>
      </c>
      <c r="L162" s="29">
        <v>1.37</v>
      </c>
      <c r="O162" s="67"/>
      <c r="P162" s="72"/>
      <c r="Q162" s="72"/>
      <c r="R162" s="68"/>
      <c r="S162" s="68"/>
      <c r="T162" s="48">
        <v>1.37</v>
      </c>
      <c r="U162" s="29">
        <v>1.37</v>
      </c>
      <c r="V162" s="29">
        <v>1.37</v>
      </c>
      <c r="W162" s="29">
        <v>1.37</v>
      </c>
      <c r="X162" s="29">
        <v>1.37</v>
      </c>
      <c r="Y162" s="29">
        <v>1.37</v>
      </c>
    </row>
    <row r="163" spans="1:25" x14ac:dyDescent="0.2">
      <c r="A163" s="32">
        <f t="shared" si="5"/>
        <v>143</v>
      </c>
      <c r="B163" s="31" t="s">
        <v>82</v>
      </c>
      <c r="C163" s="32"/>
      <c r="D163" s="32"/>
      <c r="E163" s="32"/>
      <c r="F163" s="29">
        <v>2.4</v>
      </c>
      <c r="G163" s="29">
        <v>2.4</v>
      </c>
      <c r="H163" s="29">
        <v>2.4</v>
      </c>
      <c r="I163" s="29">
        <v>2.4</v>
      </c>
      <c r="J163" s="29">
        <v>2.4</v>
      </c>
      <c r="K163" s="29">
        <v>2.4</v>
      </c>
      <c r="L163" s="29">
        <v>2.4</v>
      </c>
      <c r="O163" s="71"/>
      <c r="P163" s="72"/>
      <c r="Q163" s="72"/>
      <c r="R163" s="72"/>
      <c r="S163" s="68"/>
      <c r="T163" s="48">
        <v>2.4</v>
      </c>
      <c r="U163" s="29">
        <v>2.4</v>
      </c>
      <c r="V163" s="29">
        <v>2.4</v>
      </c>
      <c r="W163" s="29">
        <v>2.4</v>
      </c>
      <c r="X163" s="29">
        <v>2.4</v>
      </c>
      <c r="Y163" s="29">
        <v>2.4</v>
      </c>
    </row>
    <row r="164" spans="1:25" x14ac:dyDescent="0.2">
      <c r="A164" s="32">
        <f t="shared" si="5"/>
        <v>144</v>
      </c>
      <c r="B164" s="28" t="s">
        <v>84</v>
      </c>
      <c r="C164" s="32"/>
      <c r="D164" s="32"/>
      <c r="E164" s="32"/>
      <c r="F164" s="29"/>
      <c r="G164" s="29">
        <v>0.74</v>
      </c>
      <c r="H164" s="29">
        <v>0.74</v>
      </c>
      <c r="I164" s="29">
        <v>0.74</v>
      </c>
      <c r="J164" s="29">
        <v>0.74</v>
      </c>
      <c r="K164" s="29">
        <v>0.74</v>
      </c>
      <c r="L164" s="29">
        <v>0.74</v>
      </c>
      <c r="O164" s="67"/>
      <c r="P164" s="72"/>
      <c r="Q164" s="72"/>
      <c r="R164" s="72"/>
      <c r="S164" s="68"/>
      <c r="T164" s="48">
        <v>0.74</v>
      </c>
      <c r="U164" s="29">
        <v>0.74</v>
      </c>
      <c r="V164" s="29">
        <v>0.74</v>
      </c>
      <c r="W164" s="29">
        <v>0.74</v>
      </c>
      <c r="X164" s="29">
        <v>0.74</v>
      </c>
      <c r="Y164" s="29">
        <v>0.74</v>
      </c>
    </row>
    <row r="165" spans="1:25" ht="38.25" x14ac:dyDescent="0.2">
      <c r="A165" s="32">
        <f t="shared" si="5"/>
        <v>145</v>
      </c>
      <c r="B165" s="31" t="s">
        <v>85</v>
      </c>
      <c r="C165" s="32"/>
      <c r="D165" s="32"/>
      <c r="E165" s="32"/>
      <c r="F165" s="29"/>
      <c r="G165" s="29">
        <v>4.8499999999999996</v>
      </c>
      <c r="H165" s="29">
        <v>4.8499999999999996</v>
      </c>
      <c r="I165" s="29">
        <v>4.8499999999999996</v>
      </c>
      <c r="J165" s="29">
        <v>4.8499999999999996</v>
      </c>
      <c r="K165" s="29">
        <v>4.8499999999999996</v>
      </c>
      <c r="L165" s="29">
        <v>4.8499999999999996</v>
      </c>
      <c r="O165" s="71"/>
      <c r="P165" s="72"/>
      <c r="Q165" s="72"/>
      <c r="R165" s="72"/>
      <c r="S165" s="68"/>
      <c r="T165" s="48">
        <v>4.8499999999999996</v>
      </c>
      <c r="U165" s="29">
        <v>4.8499999999999996</v>
      </c>
      <c r="V165" s="29">
        <v>4.8499999999999996</v>
      </c>
      <c r="W165" s="29">
        <v>4.8499999999999996</v>
      </c>
      <c r="X165" s="29">
        <v>4.8499999999999996</v>
      </c>
      <c r="Y165" s="29">
        <v>4.8499999999999996</v>
      </c>
    </row>
    <row r="166" spans="1:25" ht="25.5" x14ac:dyDescent="0.2">
      <c r="A166" s="32">
        <f t="shared" si="5"/>
        <v>146</v>
      </c>
      <c r="B166" s="28" t="s">
        <v>463</v>
      </c>
      <c r="C166" s="32"/>
      <c r="D166" s="32"/>
      <c r="E166" s="32"/>
      <c r="F166" s="29"/>
      <c r="G166" s="29">
        <v>2.0499999999999998</v>
      </c>
      <c r="H166" s="29">
        <v>2.0499999999999998</v>
      </c>
      <c r="I166" s="29">
        <v>2.0499999999999998</v>
      </c>
      <c r="J166" s="29">
        <v>2.0499999999999998</v>
      </c>
      <c r="K166" s="29">
        <v>2.0499999999999998</v>
      </c>
      <c r="L166" s="29">
        <v>2.0499999999999998</v>
      </c>
      <c r="O166" s="67"/>
      <c r="P166" s="72"/>
      <c r="Q166" s="72"/>
      <c r="R166" s="72"/>
      <c r="S166" s="68"/>
      <c r="T166" s="48">
        <v>2.0499999999999998</v>
      </c>
      <c r="U166" s="29">
        <v>2.0499999999999998</v>
      </c>
      <c r="V166" s="29">
        <v>2.0499999999999998</v>
      </c>
      <c r="W166" s="29">
        <v>2.0499999999999998</v>
      </c>
      <c r="X166" s="29">
        <v>2.0499999999999998</v>
      </c>
      <c r="Y166" s="29">
        <v>2.0499999999999998</v>
      </c>
    </row>
    <row r="167" spans="1:25" ht="25.5" x14ac:dyDescent="0.2">
      <c r="A167" s="32">
        <f t="shared" si="5"/>
        <v>147</v>
      </c>
      <c r="B167" s="28" t="s">
        <v>464</v>
      </c>
      <c r="C167" s="32"/>
      <c r="D167" s="32"/>
      <c r="E167" s="32"/>
      <c r="F167" s="29"/>
      <c r="G167" s="29">
        <v>0.45</v>
      </c>
      <c r="H167" s="29">
        <v>0.45</v>
      </c>
      <c r="I167" s="29">
        <v>0.45</v>
      </c>
      <c r="J167" s="29">
        <v>0.45</v>
      </c>
      <c r="K167" s="29">
        <v>0.45</v>
      </c>
      <c r="L167" s="29">
        <v>0.45</v>
      </c>
      <c r="O167" s="67"/>
      <c r="P167" s="72"/>
      <c r="Q167" s="72"/>
      <c r="R167" s="72"/>
      <c r="S167" s="68"/>
      <c r="T167" s="48">
        <v>0.45</v>
      </c>
      <c r="U167" s="29">
        <v>0.45</v>
      </c>
      <c r="V167" s="29">
        <v>0.45</v>
      </c>
      <c r="W167" s="29">
        <v>0.45</v>
      </c>
      <c r="X167" s="29">
        <v>0.45</v>
      </c>
      <c r="Y167" s="29">
        <v>0.45</v>
      </c>
    </row>
    <row r="168" spans="1:25" x14ac:dyDescent="0.2">
      <c r="A168" s="32">
        <f t="shared" si="5"/>
        <v>148</v>
      </c>
      <c r="B168" s="31" t="s">
        <v>86</v>
      </c>
      <c r="C168" s="32"/>
      <c r="D168" s="32"/>
      <c r="E168" s="32"/>
      <c r="F168" s="29"/>
      <c r="G168" s="29">
        <v>1.05</v>
      </c>
      <c r="H168" s="29">
        <v>1.05</v>
      </c>
      <c r="I168" s="29">
        <v>1.05</v>
      </c>
      <c r="J168" s="29">
        <v>1.05</v>
      </c>
      <c r="K168" s="29">
        <v>1.05</v>
      </c>
      <c r="L168" s="29">
        <v>1.05</v>
      </c>
      <c r="O168" s="71"/>
      <c r="P168" s="72"/>
      <c r="Q168" s="72"/>
      <c r="R168" s="72"/>
      <c r="S168" s="68"/>
      <c r="T168" s="48">
        <v>1.05</v>
      </c>
      <c r="U168" s="29">
        <v>1.05</v>
      </c>
      <c r="V168" s="29">
        <v>1.05</v>
      </c>
      <c r="W168" s="29">
        <v>1.05</v>
      </c>
      <c r="X168" s="29">
        <v>1.05</v>
      </c>
      <c r="Y168" s="29">
        <v>1.05</v>
      </c>
    </row>
    <row r="169" spans="1:25" ht="25.5" x14ac:dyDescent="0.2">
      <c r="A169" s="32">
        <f t="shared" si="5"/>
        <v>149</v>
      </c>
      <c r="B169" s="28" t="s">
        <v>465</v>
      </c>
      <c r="C169" s="32"/>
      <c r="D169" s="32"/>
      <c r="E169" s="32"/>
      <c r="F169" s="29"/>
      <c r="G169" s="29">
        <v>19.940000000000001</v>
      </c>
      <c r="H169" s="29">
        <v>18.940000000000001</v>
      </c>
      <c r="I169" s="29">
        <v>18.940000000000001</v>
      </c>
      <c r="J169" s="29">
        <v>18.940000000000001</v>
      </c>
      <c r="K169" s="29">
        <v>18.940000000000001</v>
      </c>
      <c r="L169" s="29">
        <v>18.940000000000001</v>
      </c>
      <c r="O169" s="67"/>
      <c r="P169" s="72"/>
      <c r="Q169" s="72"/>
      <c r="R169" s="72"/>
      <c r="S169" s="68"/>
      <c r="T169" s="48">
        <v>19.940000000000001</v>
      </c>
      <c r="U169" s="29">
        <v>18.940000000000001</v>
      </c>
      <c r="V169" s="29">
        <v>18.940000000000001</v>
      </c>
      <c r="W169" s="29">
        <v>18.940000000000001</v>
      </c>
      <c r="X169" s="29">
        <v>18.940000000000001</v>
      </c>
      <c r="Y169" s="29">
        <v>18.940000000000001</v>
      </c>
    </row>
    <row r="170" spans="1:25" x14ac:dyDescent="0.2">
      <c r="A170" s="32">
        <f t="shared" si="5"/>
        <v>150</v>
      </c>
      <c r="B170" s="28" t="s">
        <v>466</v>
      </c>
      <c r="C170" s="32"/>
      <c r="D170" s="32"/>
      <c r="E170" s="32"/>
      <c r="F170" s="29"/>
      <c r="G170" s="29">
        <v>0.72</v>
      </c>
      <c r="H170" s="29">
        <v>0.72</v>
      </c>
      <c r="I170" s="29">
        <v>0.72</v>
      </c>
      <c r="J170" s="29">
        <v>0.72</v>
      </c>
      <c r="K170" s="29">
        <v>0.72</v>
      </c>
      <c r="L170" s="29">
        <v>0.72</v>
      </c>
      <c r="O170" s="67"/>
      <c r="P170" s="72"/>
      <c r="Q170" s="72"/>
      <c r="R170" s="72"/>
      <c r="S170" s="68"/>
      <c r="T170" s="48">
        <v>0.72</v>
      </c>
      <c r="U170" s="29">
        <v>0.72</v>
      </c>
      <c r="V170" s="29">
        <v>0.72</v>
      </c>
      <c r="W170" s="29">
        <v>0.72</v>
      </c>
      <c r="X170" s="29">
        <v>0.72</v>
      </c>
      <c r="Y170" s="29">
        <v>0.72</v>
      </c>
    </row>
    <row r="171" spans="1:25" ht="25.5" x14ac:dyDescent="0.2">
      <c r="A171" s="32">
        <f t="shared" si="5"/>
        <v>151</v>
      </c>
      <c r="B171" s="28" t="s">
        <v>467</v>
      </c>
      <c r="C171" s="32"/>
      <c r="D171" s="32"/>
      <c r="E171" s="32"/>
      <c r="F171" s="29"/>
      <c r="G171" s="29">
        <v>1.17</v>
      </c>
      <c r="H171" s="29">
        <v>1.17</v>
      </c>
      <c r="I171" s="29">
        <v>1.17</v>
      </c>
      <c r="J171" s="29">
        <v>1.17</v>
      </c>
      <c r="K171" s="29">
        <v>1.17</v>
      </c>
      <c r="L171" s="29">
        <v>1.17</v>
      </c>
      <c r="O171" s="67"/>
      <c r="P171" s="72"/>
      <c r="Q171" s="72"/>
      <c r="R171" s="72"/>
      <c r="S171" s="68"/>
      <c r="T171" s="48">
        <v>1.17</v>
      </c>
      <c r="U171" s="29">
        <v>1.17</v>
      </c>
      <c r="V171" s="29">
        <v>1.17</v>
      </c>
      <c r="W171" s="29">
        <v>1.17</v>
      </c>
      <c r="X171" s="29">
        <v>1.17</v>
      </c>
      <c r="Y171" s="29">
        <v>1.17</v>
      </c>
    </row>
    <row r="172" spans="1:25" x14ac:dyDescent="0.2">
      <c r="A172" s="32">
        <f t="shared" si="5"/>
        <v>152</v>
      </c>
      <c r="B172" s="28" t="s">
        <v>468</v>
      </c>
      <c r="C172" s="32"/>
      <c r="D172" s="32"/>
      <c r="E172" s="32"/>
      <c r="F172" s="29"/>
      <c r="G172" s="29">
        <v>0.79</v>
      </c>
      <c r="H172" s="29">
        <v>0.79</v>
      </c>
      <c r="I172" s="29">
        <v>0.79</v>
      </c>
      <c r="J172" s="29">
        <v>0.79</v>
      </c>
      <c r="K172" s="29">
        <v>0.79</v>
      </c>
      <c r="L172" s="29">
        <v>0.79</v>
      </c>
      <c r="O172" s="67"/>
      <c r="P172" s="72"/>
      <c r="Q172" s="72"/>
      <c r="R172" s="72"/>
      <c r="S172" s="68"/>
      <c r="T172" s="48">
        <v>0.79</v>
      </c>
      <c r="U172" s="29">
        <v>0.79</v>
      </c>
      <c r="V172" s="29">
        <v>0.79</v>
      </c>
      <c r="W172" s="29">
        <v>0.79</v>
      </c>
      <c r="X172" s="29">
        <v>0.79</v>
      </c>
      <c r="Y172" s="29">
        <v>0.79</v>
      </c>
    </row>
    <row r="173" spans="1:25" x14ac:dyDescent="0.2">
      <c r="A173" s="32">
        <f t="shared" si="5"/>
        <v>153</v>
      </c>
      <c r="B173" s="28" t="s">
        <v>469</v>
      </c>
      <c r="C173" s="32"/>
      <c r="D173" s="32"/>
      <c r="E173" s="32"/>
      <c r="F173" s="29"/>
      <c r="G173" s="29">
        <v>0.87</v>
      </c>
      <c r="H173" s="29">
        <v>0.87</v>
      </c>
      <c r="I173" s="29">
        <v>0.87</v>
      </c>
      <c r="J173" s="29">
        <v>0.87</v>
      </c>
      <c r="K173" s="29">
        <v>0.87</v>
      </c>
      <c r="L173" s="29">
        <v>0.87</v>
      </c>
      <c r="O173" s="67"/>
      <c r="P173" s="72"/>
      <c r="Q173" s="72"/>
      <c r="R173" s="72"/>
      <c r="S173" s="68"/>
      <c r="T173" s="48">
        <v>0.87</v>
      </c>
      <c r="U173" s="29">
        <v>0.87</v>
      </c>
      <c r="V173" s="29">
        <v>0.87</v>
      </c>
      <c r="W173" s="29">
        <v>0.87</v>
      </c>
      <c r="X173" s="29">
        <v>0.87</v>
      </c>
      <c r="Y173" s="29">
        <v>0.87</v>
      </c>
    </row>
    <row r="174" spans="1:25" x14ac:dyDescent="0.2">
      <c r="A174" s="32">
        <f t="shared" si="5"/>
        <v>154</v>
      </c>
      <c r="B174" s="28" t="s">
        <v>470</v>
      </c>
      <c r="C174" s="32"/>
      <c r="D174" s="32"/>
      <c r="E174" s="32"/>
      <c r="F174" s="29"/>
      <c r="G174" s="29">
        <v>0.7</v>
      </c>
      <c r="H174" s="29">
        <v>0.7</v>
      </c>
      <c r="I174" s="29">
        <v>0.7</v>
      </c>
      <c r="J174" s="29">
        <v>0.7</v>
      </c>
      <c r="K174" s="29">
        <v>0.7</v>
      </c>
      <c r="L174" s="29">
        <v>0.7</v>
      </c>
      <c r="O174" s="67"/>
      <c r="P174" s="72"/>
      <c r="Q174" s="72"/>
      <c r="R174" s="72"/>
      <c r="S174" s="68"/>
      <c r="T174" s="48">
        <v>0.7</v>
      </c>
      <c r="U174" s="29">
        <v>0.7</v>
      </c>
      <c r="V174" s="29">
        <v>0.7</v>
      </c>
      <c r="W174" s="29">
        <v>0.7</v>
      </c>
      <c r="X174" s="29">
        <v>0.7</v>
      </c>
      <c r="Y174" s="29">
        <v>0.7</v>
      </c>
    </row>
    <row r="175" spans="1:25" x14ac:dyDescent="0.2">
      <c r="A175" s="32">
        <f t="shared" si="5"/>
        <v>155</v>
      </c>
      <c r="B175" s="28" t="s">
        <v>471</v>
      </c>
      <c r="C175" s="32"/>
      <c r="D175" s="32"/>
      <c r="E175" s="32"/>
      <c r="F175" s="29"/>
      <c r="G175" s="29">
        <v>0.87</v>
      </c>
      <c r="H175" s="29">
        <v>0.87</v>
      </c>
      <c r="I175" s="29">
        <v>0.87</v>
      </c>
      <c r="J175" s="29">
        <v>0.87</v>
      </c>
      <c r="K175" s="29">
        <v>0.87</v>
      </c>
      <c r="L175" s="29">
        <v>0.87</v>
      </c>
      <c r="O175" s="67"/>
      <c r="P175" s="72"/>
      <c r="Q175" s="72"/>
      <c r="R175" s="72"/>
      <c r="S175" s="68"/>
      <c r="T175" s="48">
        <v>0.87</v>
      </c>
      <c r="U175" s="29">
        <v>0.87</v>
      </c>
      <c r="V175" s="29">
        <v>0.87</v>
      </c>
      <c r="W175" s="29">
        <v>0.87</v>
      </c>
      <c r="X175" s="29">
        <v>0.87</v>
      </c>
      <c r="Y175" s="29">
        <v>0.87</v>
      </c>
    </row>
    <row r="176" spans="1:25" x14ac:dyDescent="0.2">
      <c r="A176" s="32">
        <f t="shared" si="5"/>
        <v>156</v>
      </c>
      <c r="B176" s="28" t="s">
        <v>472</v>
      </c>
      <c r="C176" s="32"/>
      <c r="D176" s="32"/>
      <c r="E176" s="32"/>
      <c r="F176" s="29"/>
      <c r="G176" s="29">
        <v>0.49</v>
      </c>
      <c r="H176" s="29">
        <v>0.49</v>
      </c>
      <c r="I176" s="29">
        <v>0.49</v>
      </c>
      <c r="J176" s="29">
        <v>0.49</v>
      </c>
      <c r="K176" s="29">
        <v>0.49</v>
      </c>
      <c r="L176" s="29">
        <v>0.49</v>
      </c>
      <c r="O176" s="67"/>
      <c r="P176" s="72"/>
      <c r="Q176" s="72"/>
      <c r="R176" s="72"/>
      <c r="S176" s="68"/>
      <c r="T176" s="48">
        <v>0.49</v>
      </c>
      <c r="U176" s="29">
        <v>0.49</v>
      </c>
      <c r="V176" s="29">
        <v>0.49</v>
      </c>
      <c r="W176" s="29">
        <v>0.49</v>
      </c>
      <c r="X176" s="29">
        <v>0.49</v>
      </c>
      <c r="Y176" s="29">
        <v>0.49</v>
      </c>
    </row>
    <row r="177" spans="1:25" x14ac:dyDescent="0.2">
      <c r="A177" s="32">
        <f t="shared" si="5"/>
        <v>157</v>
      </c>
      <c r="B177" s="28" t="s">
        <v>473</v>
      </c>
      <c r="C177" s="32"/>
      <c r="D177" s="32"/>
      <c r="E177" s="32"/>
      <c r="F177" s="29"/>
      <c r="G177" s="29">
        <v>1.1499999999999999</v>
      </c>
      <c r="H177" s="29">
        <v>1.1499999999999999</v>
      </c>
      <c r="I177" s="29">
        <v>1.1499999999999999</v>
      </c>
      <c r="J177" s="29">
        <v>1.1499999999999999</v>
      </c>
      <c r="K177" s="29">
        <v>1.1499999999999999</v>
      </c>
      <c r="L177" s="29">
        <v>1.1499999999999999</v>
      </c>
      <c r="O177" s="67"/>
      <c r="P177" s="72"/>
      <c r="Q177" s="72"/>
      <c r="R177" s="72"/>
      <c r="S177" s="68"/>
      <c r="T177" s="48">
        <v>1.1499999999999999</v>
      </c>
      <c r="U177" s="29">
        <v>1.1499999999999999</v>
      </c>
      <c r="V177" s="29">
        <v>1.1499999999999999</v>
      </c>
      <c r="W177" s="29">
        <v>1.1499999999999999</v>
      </c>
      <c r="X177" s="29">
        <v>1.1499999999999999</v>
      </c>
      <c r="Y177" s="29">
        <v>1.1499999999999999</v>
      </c>
    </row>
    <row r="178" spans="1:25" x14ac:dyDescent="0.2">
      <c r="A178" s="32">
        <f t="shared" si="5"/>
        <v>158</v>
      </c>
      <c r="B178" s="34" t="s">
        <v>474</v>
      </c>
      <c r="C178" s="32"/>
      <c r="D178" s="32"/>
      <c r="E178" s="32"/>
      <c r="F178" s="29"/>
      <c r="G178" s="29">
        <v>0.75</v>
      </c>
      <c r="H178" s="29">
        <v>0.75</v>
      </c>
      <c r="I178" s="29">
        <v>0.75</v>
      </c>
      <c r="J178" s="29">
        <v>0.75</v>
      </c>
      <c r="K178" s="29">
        <v>0.75</v>
      </c>
      <c r="L178" s="29">
        <v>0.75</v>
      </c>
      <c r="O178" s="74"/>
      <c r="P178" s="72"/>
      <c r="Q178" s="72"/>
      <c r="R178" s="72"/>
      <c r="S178" s="68"/>
      <c r="T178" s="48">
        <v>0.75</v>
      </c>
      <c r="U178" s="29">
        <v>0.75</v>
      </c>
      <c r="V178" s="29">
        <v>0.75</v>
      </c>
      <c r="W178" s="29">
        <v>0.75</v>
      </c>
      <c r="X178" s="29">
        <v>0.75</v>
      </c>
      <c r="Y178" s="29">
        <v>0.75</v>
      </c>
    </row>
    <row r="179" spans="1:25" x14ac:dyDescent="0.2">
      <c r="A179" s="32">
        <f t="shared" si="5"/>
        <v>159</v>
      </c>
      <c r="B179" s="34" t="s">
        <v>475</v>
      </c>
      <c r="C179" s="32"/>
      <c r="D179" s="32"/>
      <c r="E179" s="32"/>
      <c r="F179" s="29"/>
      <c r="G179" s="29">
        <v>2.4500000000000002</v>
      </c>
      <c r="H179" s="29">
        <v>2.4500000000000002</v>
      </c>
      <c r="I179" s="29">
        <v>2.4500000000000002</v>
      </c>
      <c r="J179" s="29">
        <v>2.4500000000000002</v>
      </c>
      <c r="K179" s="29">
        <v>2.4500000000000002</v>
      </c>
      <c r="L179" s="29">
        <v>2.4500000000000002</v>
      </c>
      <c r="O179" s="74"/>
      <c r="P179" s="72"/>
      <c r="Q179" s="72"/>
      <c r="R179" s="72"/>
      <c r="S179" s="68"/>
      <c r="T179" s="48">
        <v>2.4500000000000002</v>
      </c>
      <c r="U179" s="29">
        <v>2.4500000000000002</v>
      </c>
      <c r="V179" s="29">
        <v>2.4500000000000002</v>
      </c>
      <c r="W179" s="29">
        <v>2.4500000000000002</v>
      </c>
      <c r="X179" s="29">
        <v>2.4500000000000002</v>
      </c>
      <c r="Y179" s="29">
        <v>2.4500000000000002</v>
      </c>
    </row>
    <row r="180" spans="1:25" x14ac:dyDescent="0.2">
      <c r="A180" s="32">
        <f t="shared" si="5"/>
        <v>160</v>
      </c>
      <c r="B180" s="34" t="s">
        <v>476</v>
      </c>
      <c r="C180" s="32"/>
      <c r="D180" s="32"/>
      <c r="E180" s="32"/>
      <c r="F180" s="29"/>
      <c r="G180" s="29">
        <v>0.81</v>
      </c>
      <c r="H180" s="29">
        <v>0.81</v>
      </c>
      <c r="I180" s="29">
        <v>0.81</v>
      </c>
      <c r="J180" s="29">
        <v>0.81</v>
      </c>
      <c r="K180" s="29">
        <v>0.81</v>
      </c>
      <c r="L180" s="29">
        <v>0.81</v>
      </c>
      <c r="O180" s="74"/>
      <c r="P180" s="72"/>
      <c r="Q180" s="72"/>
      <c r="R180" s="72"/>
      <c r="S180" s="68"/>
      <c r="T180" s="48">
        <v>0.81</v>
      </c>
      <c r="U180" s="29">
        <v>0.81</v>
      </c>
      <c r="V180" s="29">
        <v>0.81</v>
      </c>
      <c r="W180" s="29">
        <v>0.81</v>
      </c>
      <c r="X180" s="29">
        <v>0.81</v>
      </c>
      <c r="Y180" s="29">
        <v>0.81</v>
      </c>
    </row>
    <row r="181" spans="1:25" x14ac:dyDescent="0.2">
      <c r="A181" s="32">
        <f t="shared" si="5"/>
        <v>161</v>
      </c>
      <c r="B181" s="34" t="s">
        <v>477</v>
      </c>
      <c r="C181" s="32"/>
      <c r="D181" s="32"/>
      <c r="E181" s="32"/>
      <c r="F181" s="29"/>
      <c r="G181" s="29">
        <v>1.1299999999999999</v>
      </c>
      <c r="H181" s="29">
        <v>1.1299999999999999</v>
      </c>
      <c r="I181" s="29">
        <v>1.1299999999999999</v>
      </c>
      <c r="J181" s="29">
        <v>1.1299999999999999</v>
      </c>
      <c r="K181" s="29">
        <v>1.1299999999999999</v>
      </c>
      <c r="L181" s="29">
        <v>1.1299999999999999</v>
      </c>
      <c r="O181" s="74"/>
      <c r="P181" s="72"/>
      <c r="Q181" s="72"/>
      <c r="R181" s="72"/>
      <c r="S181" s="68"/>
      <c r="T181" s="48">
        <v>1.1299999999999999</v>
      </c>
      <c r="U181" s="29">
        <v>1.1299999999999999</v>
      </c>
      <c r="V181" s="29">
        <v>1.1299999999999999</v>
      </c>
      <c r="W181" s="29">
        <v>1.1299999999999999</v>
      </c>
      <c r="X181" s="29">
        <v>1.1299999999999999</v>
      </c>
      <c r="Y181" s="29">
        <v>1.1299999999999999</v>
      </c>
    </row>
    <row r="182" spans="1:25" x14ac:dyDescent="0.2">
      <c r="A182" s="32">
        <f t="shared" si="5"/>
        <v>162</v>
      </c>
      <c r="B182" s="34" t="s">
        <v>478</v>
      </c>
      <c r="C182" s="32"/>
      <c r="D182" s="32"/>
      <c r="E182" s="32"/>
      <c r="F182" s="29"/>
      <c r="G182" s="29">
        <v>0.85</v>
      </c>
      <c r="H182" s="29">
        <v>0.85</v>
      </c>
      <c r="I182" s="29">
        <v>0.85</v>
      </c>
      <c r="J182" s="29">
        <v>0.85</v>
      </c>
      <c r="K182" s="29">
        <v>0.85</v>
      </c>
      <c r="L182" s="29">
        <v>0.85</v>
      </c>
      <c r="O182" s="74"/>
      <c r="P182" s="72"/>
      <c r="Q182" s="72"/>
      <c r="R182" s="72"/>
      <c r="S182" s="68"/>
      <c r="T182" s="48">
        <v>0.85</v>
      </c>
      <c r="U182" s="29">
        <v>0.85</v>
      </c>
      <c r="V182" s="29">
        <v>0.85</v>
      </c>
      <c r="W182" s="29">
        <v>0.85</v>
      </c>
      <c r="X182" s="29">
        <v>0.85</v>
      </c>
      <c r="Y182" s="29">
        <v>0.85</v>
      </c>
    </row>
    <row r="183" spans="1:25" ht="25.5" x14ac:dyDescent="0.2">
      <c r="A183" s="32">
        <f t="shared" si="5"/>
        <v>163</v>
      </c>
      <c r="B183" s="34" t="s">
        <v>479</v>
      </c>
      <c r="C183" s="32"/>
      <c r="D183" s="32"/>
      <c r="E183" s="32"/>
      <c r="F183" s="29"/>
      <c r="G183" s="29">
        <v>1.7</v>
      </c>
      <c r="H183" s="29">
        <v>1.7</v>
      </c>
      <c r="I183" s="29">
        <v>1.7</v>
      </c>
      <c r="J183" s="29">
        <v>1.7</v>
      </c>
      <c r="K183" s="29">
        <v>1.7</v>
      </c>
      <c r="L183" s="29">
        <v>1.7</v>
      </c>
      <c r="O183" s="74"/>
      <c r="P183" s="72"/>
      <c r="Q183" s="72"/>
      <c r="R183" s="72"/>
      <c r="S183" s="68"/>
      <c r="T183" s="48">
        <v>1.7</v>
      </c>
      <c r="U183" s="29">
        <v>1.7</v>
      </c>
      <c r="V183" s="29">
        <v>1.7</v>
      </c>
      <c r="W183" s="29">
        <v>1.7</v>
      </c>
      <c r="X183" s="29">
        <v>1.7</v>
      </c>
      <c r="Y183" s="29">
        <v>1.7</v>
      </c>
    </row>
    <row r="184" spans="1:25" ht="38.25" x14ac:dyDescent="0.2">
      <c r="A184" s="32">
        <f t="shared" si="5"/>
        <v>164</v>
      </c>
      <c r="B184" s="34" t="s">
        <v>480</v>
      </c>
      <c r="C184" s="32"/>
      <c r="D184" s="32"/>
      <c r="E184" s="32"/>
      <c r="F184" s="29"/>
      <c r="G184" s="29">
        <v>1.25</v>
      </c>
      <c r="H184" s="29">
        <v>1.25</v>
      </c>
      <c r="I184" s="29">
        <v>1.25</v>
      </c>
      <c r="J184" s="29">
        <v>1.25</v>
      </c>
      <c r="K184" s="29">
        <v>1.25</v>
      </c>
      <c r="L184" s="29">
        <v>1.25</v>
      </c>
      <c r="O184" s="74"/>
      <c r="P184" s="72"/>
      <c r="Q184" s="72"/>
      <c r="R184" s="72"/>
      <c r="S184" s="68"/>
      <c r="T184" s="48">
        <v>1.25</v>
      </c>
      <c r="U184" s="29">
        <v>1.25</v>
      </c>
      <c r="V184" s="29">
        <v>1.25</v>
      </c>
      <c r="W184" s="29">
        <v>1.25</v>
      </c>
      <c r="X184" s="29">
        <v>1.25</v>
      </c>
      <c r="Y184" s="29">
        <v>1.25</v>
      </c>
    </row>
    <row r="185" spans="1:25" x14ac:dyDescent="0.2">
      <c r="A185" s="32">
        <f t="shared" si="5"/>
        <v>165</v>
      </c>
      <c r="B185" s="35" t="s">
        <v>87</v>
      </c>
      <c r="C185" s="32"/>
      <c r="D185" s="32"/>
      <c r="E185" s="32"/>
      <c r="F185" s="29"/>
      <c r="G185" s="29">
        <v>0.78</v>
      </c>
      <c r="H185" s="29">
        <v>0.78</v>
      </c>
      <c r="I185" s="29">
        <v>0.78</v>
      </c>
      <c r="J185" s="29">
        <v>0.78</v>
      </c>
      <c r="K185" s="29">
        <v>0.78</v>
      </c>
      <c r="L185" s="29">
        <v>0.78</v>
      </c>
      <c r="O185" s="75"/>
      <c r="P185" s="72"/>
      <c r="Q185" s="72"/>
      <c r="R185" s="72"/>
      <c r="S185" s="68"/>
      <c r="T185" s="48">
        <v>0.78</v>
      </c>
      <c r="U185" s="29">
        <v>0.78</v>
      </c>
      <c r="V185" s="29">
        <v>0.78</v>
      </c>
      <c r="W185" s="29">
        <v>0.78</v>
      </c>
      <c r="X185" s="29">
        <v>0.78</v>
      </c>
      <c r="Y185" s="29">
        <v>0.78</v>
      </c>
    </row>
    <row r="186" spans="1:25" x14ac:dyDescent="0.2">
      <c r="A186" s="32">
        <f t="shared" si="5"/>
        <v>166</v>
      </c>
      <c r="B186" s="34" t="s">
        <v>481</v>
      </c>
      <c r="C186" s="32"/>
      <c r="D186" s="32"/>
      <c r="E186" s="32"/>
      <c r="F186" s="29"/>
      <c r="G186" s="29">
        <v>0.87</v>
      </c>
      <c r="H186" s="29">
        <v>0.87</v>
      </c>
      <c r="I186" s="29">
        <v>0.87</v>
      </c>
      <c r="J186" s="29">
        <v>0.87</v>
      </c>
      <c r="K186" s="29">
        <v>0.87</v>
      </c>
      <c r="L186" s="29">
        <v>0.87</v>
      </c>
      <c r="O186" s="74"/>
      <c r="P186" s="72"/>
      <c r="Q186" s="72"/>
      <c r="R186" s="72"/>
      <c r="S186" s="68"/>
      <c r="T186" s="48">
        <v>0.87</v>
      </c>
      <c r="U186" s="29">
        <v>0.87</v>
      </c>
      <c r="V186" s="29">
        <v>0.87</v>
      </c>
      <c r="W186" s="29">
        <v>0.87</v>
      </c>
      <c r="X186" s="29">
        <v>0.87</v>
      </c>
      <c r="Y186" s="29">
        <v>0.87</v>
      </c>
    </row>
    <row r="187" spans="1:25" x14ac:dyDescent="0.2">
      <c r="A187" s="32">
        <f t="shared" si="5"/>
        <v>167</v>
      </c>
      <c r="B187" s="34" t="s">
        <v>482</v>
      </c>
      <c r="C187" s="32"/>
      <c r="D187" s="32"/>
      <c r="E187" s="32"/>
      <c r="F187" s="29"/>
      <c r="G187" s="29">
        <v>1.18</v>
      </c>
      <c r="H187" s="29">
        <v>1.18</v>
      </c>
      <c r="I187" s="29">
        <v>1.18</v>
      </c>
      <c r="J187" s="29">
        <v>1.18</v>
      </c>
      <c r="K187" s="29">
        <v>1.18</v>
      </c>
      <c r="L187" s="29">
        <v>1.18</v>
      </c>
      <c r="O187" s="74"/>
      <c r="P187" s="72"/>
      <c r="Q187" s="72"/>
      <c r="R187" s="72"/>
      <c r="S187" s="68"/>
      <c r="T187" s="48">
        <v>1.18</v>
      </c>
      <c r="U187" s="29">
        <v>1.18</v>
      </c>
      <c r="V187" s="29">
        <v>1.18</v>
      </c>
      <c r="W187" s="29">
        <v>1.18</v>
      </c>
      <c r="X187" s="29">
        <v>1.18</v>
      </c>
      <c r="Y187" s="29">
        <v>1.18</v>
      </c>
    </row>
    <row r="188" spans="1:25" x14ac:dyDescent="0.2">
      <c r="A188" s="32">
        <f t="shared" si="5"/>
        <v>168</v>
      </c>
      <c r="B188" s="34" t="s">
        <v>483</v>
      </c>
      <c r="C188" s="32"/>
      <c r="D188" s="32"/>
      <c r="E188" s="32"/>
      <c r="F188" s="32"/>
      <c r="G188" s="29">
        <v>1.1599999999999999</v>
      </c>
      <c r="H188" s="29">
        <v>1.1599999999999999</v>
      </c>
      <c r="I188" s="29">
        <v>1.1599999999999999</v>
      </c>
      <c r="J188" s="29">
        <v>1.1599999999999999</v>
      </c>
      <c r="K188" s="29">
        <v>1.1599999999999999</v>
      </c>
      <c r="L188" s="29">
        <v>1.1599999999999999</v>
      </c>
      <c r="O188" s="74"/>
      <c r="P188" s="72"/>
      <c r="Q188" s="72"/>
      <c r="R188" s="72"/>
      <c r="S188" s="72"/>
      <c r="T188" s="48">
        <v>1.1599999999999999</v>
      </c>
      <c r="U188" s="29">
        <v>1.1599999999999999</v>
      </c>
      <c r="V188" s="29">
        <v>1.1599999999999999</v>
      </c>
      <c r="W188" s="29">
        <v>1.1599999999999999</v>
      </c>
      <c r="X188" s="29">
        <v>1.1599999999999999</v>
      </c>
      <c r="Y188" s="29">
        <v>1.1599999999999999</v>
      </c>
    </row>
    <row r="189" spans="1:25" ht="25.5" x14ac:dyDescent="0.2">
      <c r="A189" s="32">
        <f t="shared" si="5"/>
        <v>169</v>
      </c>
      <c r="B189" s="34" t="s">
        <v>484</v>
      </c>
      <c r="C189" s="32"/>
      <c r="D189" s="32"/>
      <c r="E189" s="32"/>
      <c r="F189" s="32"/>
      <c r="G189" s="29">
        <v>1.83</v>
      </c>
      <c r="H189" s="29">
        <v>1.83</v>
      </c>
      <c r="I189" s="29">
        <v>1.83</v>
      </c>
      <c r="J189" s="29">
        <v>1.83</v>
      </c>
      <c r="K189" s="29">
        <v>1.83</v>
      </c>
      <c r="L189" s="29">
        <v>1.83</v>
      </c>
      <c r="O189" s="74"/>
      <c r="P189" s="72"/>
      <c r="Q189" s="72"/>
      <c r="R189" s="72"/>
      <c r="S189" s="72"/>
      <c r="T189" s="48">
        <v>1.83</v>
      </c>
      <c r="U189" s="29">
        <v>1.83</v>
      </c>
      <c r="V189" s="29">
        <v>1.83</v>
      </c>
      <c r="W189" s="29">
        <v>1.83</v>
      </c>
      <c r="X189" s="29">
        <v>1.83</v>
      </c>
      <c r="Y189" s="29">
        <v>1.83</v>
      </c>
    </row>
    <row r="190" spans="1:25" x14ac:dyDescent="0.2">
      <c r="A190" s="32">
        <f t="shared" si="5"/>
        <v>170</v>
      </c>
      <c r="B190" s="35" t="s">
        <v>88</v>
      </c>
      <c r="C190" s="32"/>
      <c r="D190" s="32"/>
      <c r="E190" s="32"/>
      <c r="F190" s="32"/>
      <c r="G190" s="29">
        <v>0.95</v>
      </c>
      <c r="H190" s="29">
        <v>0.95</v>
      </c>
      <c r="I190" s="29">
        <v>0.95</v>
      </c>
      <c r="J190" s="29">
        <v>0.95</v>
      </c>
      <c r="K190" s="29">
        <v>0.95</v>
      </c>
      <c r="L190" s="29">
        <v>0.95</v>
      </c>
      <c r="O190" s="75"/>
      <c r="P190" s="72"/>
      <c r="Q190" s="72"/>
      <c r="R190" s="72"/>
      <c r="S190" s="72"/>
      <c r="T190" s="48">
        <v>0.95</v>
      </c>
      <c r="U190" s="29">
        <v>0.95</v>
      </c>
      <c r="V190" s="29">
        <v>0.95</v>
      </c>
      <c r="W190" s="29">
        <v>0.95</v>
      </c>
      <c r="X190" s="29">
        <v>0.95</v>
      </c>
      <c r="Y190" s="29">
        <v>0.95</v>
      </c>
    </row>
    <row r="191" spans="1:25" x14ac:dyDescent="0.2">
      <c r="A191" s="32">
        <f t="shared" si="5"/>
        <v>171</v>
      </c>
      <c r="B191" s="34" t="s">
        <v>485</v>
      </c>
      <c r="C191" s="32"/>
      <c r="D191" s="32"/>
      <c r="E191" s="32"/>
      <c r="F191" s="32"/>
      <c r="G191" s="29">
        <v>1.47</v>
      </c>
      <c r="H191" s="29">
        <v>1.47</v>
      </c>
      <c r="I191" s="29">
        <v>1.47</v>
      </c>
      <c r="J191" s="29">
        <v>1.47</v>
      </c>
      <c r="K191" s="29">
        <v>1.47</v>
      </c>
      <c r="L191" s="29">
        <v>1.47</v>
      </c>
      <c r="O191" s="74"/>
      <c r="P191" s="72"/>
      <c r="Q191" s="72"/>
      <c r="R191" s="72"/>
      <c r="S191" s="72"/>
      <c r="T191" s="48">
        <v>1.47</v>
      </c>
      <c r="U191" s="29">
        <v>1.47</v>
      </c>
      <c r="V191" s="29">
        <v>1.47</v>
      </c>
      <c r="W191" s="29">
        <v>1.47</v>
      </c>
      <c r="X191" s="29">
        <v>1.47</v>
      </c>
      <c r="Y191" s="29">
        <v>1.47</v>
      </c>
    </row>
    <row r="192" spans="1:25" x14ac:dyDescent="0.2">
      <c r="A192" s="32">
        <f t="shared" si="5"/>
        <v>172</v>
      </c>
      <c r="B192" s="35" t="s">
        <v>89</v>
      </c>
      <c r="C192" s="32"/>
      <c r="D192" s="32"/>
      <c r="E192" s="32"/>
      <c r="F192" s="32"/>
      <c r="G192" s="29">
        <v>17.8</v>
      </c>
      <c r="H192" s="29">
        <v>17.8</v>
      </c>
      <c r="I192" s="29">
        <v>17.8</v>
      </c>
      <c r="J192" s="29">
        <v>17.8</v>
      </c>
      <c r="K192" s="29">
        <v>17.8</v>
      </c>
      <c r="L192" s="29">
        <v>17.8</v>
      </c>
      <c r="O192" s="75"/>
      <c r="P192" s="72"/>
      <c r="Q192" s="72"/>
      <c r="R192" s="72"/>
      <c r="S192" s="72"/>
      <c r="T192" s="48">
        <v>17.8</v>
      </c>
      <c r="U192" s="29">
        <v>17.8</v>
      </c>
      <c r="V192" s="29">
        <v>17.8</v>
      </c>
      <c r="W192" s="29">
        <v>17.8</v>
      </c>
      <c r="X192" s="29">
        <v>17.8</v>
      </c>
      <c r="Y192" s="29">
        <v>17.8</v>
      </c>
    </row>
    <row r="193" spans="1:25" x14ac:dyDescent="0.2">
      <c r="A193" s="32">
        <f t="shared" ref="A193:A225" si="6">A192+1</f>
        <v>173</v>
      </c>
      <c r="B193" s="35" t="s">
        <v>90</v>
      </c>
      <c r="C193" s="32"/>
      <c r="D193" s="32"/>
      <c r="E193" s="32"/>
      <c r="F193" s="32"/>
      <c r="G193" s="29">
        <v>0.83</v>
      </c>
      <c r="H193" s="29">
        <v>0.83</v>
      </c>
      <c r="I193" s="29">
        <v>0.83</v>
      </c>
      <c r="J193" s="29">
        <v>0.83</v>
      </c>
      <c r="K193" s="29">
        <v>0.83</v>
      </c>
      <c r="L193" s="29">
        <v>0.83</v>
      </c>
      <c r="O193" s="75"/>
      <c r="P193" s="72"/>
      <c r="Q193" s="72"/>
      <c r="R193" s="72"/>
      <c r="S193" s="72"/>
      <c r="T193" s="48">
        <v>0.83</v>
      </c>
      <c r="U193" s="29">
        <v>0.83</v>
      </c>
      <c r="V193" s="29">
        <v>0.83</v>
      </c>
      <c r="W193" s="29">
        <v>0.83</v>
      </c>
      <c r="X193" s="29">
        <v>0.83</v>
      </c>
      <c r="Y193" s="29">
        <v>0.83</v>
      </c>
    </row>
    <row r="194" spans="1:25" x14ac:dyDescent="0.2">
      <c r="A194" s="32">
        <f t="shared" si="6"/>
        <v>174</v>
      </c>
      <c r="B194" s="34" t="s">
        <v>486</v>
      </c>
      <c r="C194" s="32"/>
      <c r="D194" s="32"/>
      <c r="E194" s="32"/>
      <c r="F194" s="32"/>
      <c r="G194" s="29">
        <v>0.85</v>
      </c>
      <c r="H194" s="29">
        <v>0.85</v>
      </c>
      <c r="I194" s="29">
        <v>0.85</v>
      </c>
      <c r="J194" s="29">
        <v>0.85</v>
      </c>
      <c r="K194" s="29">
        <v>0.85</v>
      </c>
      <c r="L194" s="29">
        <v>0.85</v>
      </c>
      <c r="O194" s="74"/>
      <c r="P194" s="72"/>
      <c r="Q194" s="72"/>
      <c r="R194" s="72"/>
      <c r="S194" s="72"/>
      <c r="T194" s="48">
        <v>0.85</v>
      </c>
      <c r="U194" s="29">
        <v>0.85</v>
      </c>
      <c r="V194" s="29">
        <v>0.85</v>
      </c>
      <c r="W194" s="29">
        <v>0.85</v>
      </c>
      <c r="X194" s="29">
        <v>0.85</v>
      </c>
      <c r="Y194" s="29">
        <v>0.85</v>
      </c>
    </row>
    <row r="195" spans="1:25" x14ac:dyDescent="0.2">
      <c r="A195" s="32">
        <f t="shared" si="6"/>
        <v>175</v>
      </c>
      <c r="B195" s="35" t="s">
        <v>91</v>
      </c>
      <c r="C195" s="32"/>
      <c r="D195" s="32"/>
      <c r="E195" s="32"/>
      <c r="F195" s="32"/>
      <c r="G195" s="29"/>
      <c r="H195" s="29">
        <v>22.24</v>
      </c>
      <c r="I195" s="29">
        <v>22.24</v>
      </c>
      <c r="J195" s="29">
        <v>22.24</v>
      </c>
      <c r="K195" s="29">
        <v>22.24</v>
      </c>
      <c r="L195" s="29">
        <v>22.24</v>
      </c>
      <c r="O195" s="75"/>
      <c r="P195" s="72"/>
      <c r="Q195" s="72"/>
      <c r="R195" s="72"/>
      <c r="S195" s="72"/>
      <c r="T195" s="48"/>
      <c r="U195" s="29">
        <v>22.24</v>
      </c>
      <c r="V195" s="29">
        <v>22.24</v>
      </c>
      <c r="W195" s="29">
        <v>22.24</v>
      </c>
      <c r="X195" s="29">
        <v>22.24</v>
      </c>
      <c r="Y195" s="29">
        <v>22.24</v>
      </c>
    </row>
    <row r="196" spans="1:25" x14ac:dyDescent="0.2">
      <c r="A196" s="32">
        <f t="shared" si="6"/>
        <v>176</v>
      </c>
      <c r="B196" s="34" t="s">
        <v>487</v>
      </c>
      <c r="C196" s="32"/>
      <c r="D196" s="32"/>
      <c r="E196" s="32"/>
      <c r="F196" s="32"/>
      <c r="G196" s="29"/>
      <c r="H196" s="29">
        <v>0.78</v>
      </c>
      <c r="I196" s="29">
        <v>0.78</v>
      </c>
      <c r="J196" s="29">
        <v>0.78</v>
      </c>
      <c r="K196" s="29">
        <v>0.78</v>
      </c>
      <c r="L196" s="29">
        <v>0.78</v>
      </c>
      <c r="O196" s="74"/>
      <c r="P196" s="72"/>
      <c r="Q196" s="72"/>
      <c r="R196" s="72"/>
      <c r="S196" s="72"/>
      <c r="T196" s="48"/>
      <c r="U196" s="29">
        <v>0.78</v>
      </c>
      <c r="V196" s="29">
        <v>0.78</v>
      </c>
      <c r="W196" s="29">
        <v>0.78</v>
      </c>
      <c r="X196" s="29">
        <v>0.78</v>
      </c>
      <c r="Y196" s="29">
        <v>0.78</v>
      </c>
    </row>
    <row r="197" spans="1:25" ht="25.5" x14ac:dyDescent="0.2">
      <c r="A197" s="32">
        <f t="shared" si="6"/>
        <v>177</v>
      </c>
      <c r="B197" s="34" t="s">
        <v>488</v>
      </c>
      <c r="C197" s="32"/>
      <c r="D197" s="32"/>
      <c r="E197" s="32"/>
      <c r="F197" s="32"/>
      <c r="G197" s="29"/>
      <c r="H197" s="29">
        <v>0.85</v>
      </c>
      <c r="I197" s="29">
        <v>0.85</v>
      </c>
      <c r="J197" s="29">
        <v>0.85</v>
      </c>
      <c r="K197" s="29">
        <v>0.85</v>
      </c>
      <c r="L197" s="29">
        <v>0.85</v>
      </c>
      <c r="O197" s="74"/>
      <c r="P197" s="72"/>
      <c r="Q197" s="72"/>
      <c r="R197" s="72"/>
      <c r="S197" s="72"/>
      <c r="T197" s="48"/>
      <c r="U197" s="29">
        <v>0.85</v>
      </c>
      <c r="V197" s="29">
        <v>0.85</v>
      </c>
      <c r="W197" s="29">
        <v>0.85</v>
      </c>
      <c r="X197" s="29">
        <v>0.85</v>
      </c>
      <c r="Y197" s="29">
        <v>0.85</v>
      </c>
    </row>
    <row r="198" spans="1:25" x14ac:dyDescent="0.2">
      <c r="A198" s="32">
        <f t="shared" si="6"/>
        <v>178</v>
      </c>
      <c r="B198" s="35" t="s">
        <v>92</v>
      </c>
      <c r="C198" s="32"/>
      <c r="D198" s="32"/>
      <c r="E198" s="32"/>
      <c r="F198" s="32"/>
      <c r="G198" s="29"/>
      <c r="H198" s="29">
        <v>1.25</v>
      </c>
      <c r="I198" s="29">
        <v>1.25</v>
      </c>
      <c r="J198" s="29">
        <v>1.25</v>
      </c>
      <c r="K198" s="29">
        <v>1.25</v>
      </c>
      <c r="L198" s="29">
        <v>1.25</v>
      </c>
      <c r="O198" s="75"/>
      <c r="P198" s="72"/>
      <c r="Q198" s="72"/>
      <c r="R198" s="72"/>
      <c r="S198" s="72"/>
      <c r="T198" s="48"/>
      <c r="U198" s="29">
        <v>1.25</v>
      </c>
      <c r="V198" s="29">
        <v>1.25</v>
      </c>
      <c r="W198" s="29">
        <v>1.25</v>
      </c>
      <c r="X198" s="29">
        <v>1.25</v>
      </c>
      <c r="Y198" s="29">
        <v>1.25</v>
      </c>
    </row>
    <row r="199" spans="1:25" x14ac:dyDescent="0.2">
      <c r="A199" s="36">
        <f t="shared" si="6"/>
        <v>179</v>
      </c>
      <c r="B199" s="28" t="s">
        <v>489</v>
      </c>
      <c r="C199" s="36"/>
      <c r="D199" s="36"/>
      <c r="E199" s="36"/>
      <c r="F199" s="36"/>
      <c r="G199" s="37"/>
      <c r="H199" s="37">
        <v>0.92</v>
      </c>
      <c r="I199" s="37">
        <v>0.92</v>
      </c>
      <c r="J199" s="37">
        <v>0.92</v>
      </c>
      <c r="K199" s="37">
        <v>0.92</v>
      </c>
      <c r="L199" s="37">
        <v>0.92</v>
      </c>
      <c r="O199" s="67"/>
      <c r="P199" s="76"/>
      <c r="Q199" s="76"/>
      <c r="R199" s="76"/>
      <c r="S199" s="76"/>
      <c r="T199" s="51"/>
      <c r="U199" s="37">
        <v>0.92</v>
      </c>
      <c r="V199" s="37">
        <v>0.92</v>
      </c>
      <c r="W199" s="37">
        <v>0.92</v>
      </c>
      <c r="X199" s="37">
        <v>0.92</v>
      </c>
      <c r="Y199" s="37">
        <v>0.92</v>
      </c>
    </row>
    <row r="200" spans="1:25" x14ac:dyDescent="0.2">
      <c r="A200" s="36">
        <f t="shared" si="6"/>
        <v>180</v>
      </c>
      <c r="B200" s="28" t="s">
        <v>490</v>
      </c>
      <c r="C200" s="36"/>
      <c r="D200" s="36"/>
      <c r="E200" s="36"/>
      <c r="F200" s="36"/>
      <c r="G200" s="37"/>
      <c r="H200" s="37">
        <v>0.84</v>
      </c>
      <c r="I200" s="37">
        <v>0.84</v>
      </c>
      <c r="J200" s="37">
        <v>0.84</v>
      </c>
      <c r="K200" s="37">
        <v>0.84</v>
      </c>
      <c r="L200" s="37">
        <v>0.84</v>
      </c>
      <c r="O200" s="67"/>
      <c r="P200" s="76"/>
      <c r="Q200" s="76"/>
      <c r="R200" s="76"/>
      <c r="S200" s="76"/>
      <c r="T200" s="51"/>
      <c r="U200" s="37">
        <v>0.84</v>
      </c>
      <c r="V200" s="37">
        <v>0.84</v>
      </c>
      <c r="W200" s="37">
        <v>0.84</v>
      </c>
      <c r="X200" s="37">
        <v>0.84</v>
      </c>
      <c r="Y200" s="37">
        <v>0.84</v>
      </c>
    </row>
    <row r="201" spans="1:25" x14ac:dyDescent="0.2">
      <c r="A201" s="32">
        <f t="shared" si="6"/>
        <v>181</v>
      </c>
      <c r="B201" s="34" t="s">
        <v>491</v>
      </c>
      <c r="C201" s="32"/>
      <c r="D201" s="32"/>
      <c r="E201" s="32"/>
      <c r="F201" s="32"/>
      <c r="G201" s="29"/>
      <c r="H201" s="29">
        <v>0.96</v>
      </c>
      <c r="I201" s="29">
        <v>0.96</v>
      </c>
      <c r="J201" s="29">
        <v>0.96</v>
      </c>
      <c r="K201" s="29">
        <v>0.96</v>
      </c>
      <c r="L201" s="29">
        <v>0.96</v>
      </c>
      <c r="O201" s="74"/>
      <c r="P201" s="72"/>
      <c r="Q201" s="72"/>
      <c r="R201" s="72"/>
      <c r="S201" s="72"/>
      <c r="T201" s="48"/>
      <c r="U201" s="29">
        <v>0.96</v>
      </c>
      <c r="V201" s="29">
        <v>0.96</v>
      </c>
      <c r="W201" s="29">
        <v>0.96</v>
      </c>
      <c r="X201" s="29">
        <v>0.96</v>
      </c>
      <c r="Y201" s="29">
        <v>0.96</v>
      </c>
    </row>
    <row r="202" spans="1:25" x14ac:dyDescent="0.2">
      <c r="A202" s="32">
        <f t="shared" si="6"/>
        <v>182</v>
      </c>
      <c r="B202" s="34" t="s">
        <v>492</v>
      </c>
      <c r="C202" s="32"/>
      <c r="D202" s="32"/>
      <c r="E202" s="32"/>
      <c r="F202" s="32"/>
      <c r="G202" s="29"/>
      <c r="H202" s="29">
        <v>30</v>
      </c>
      <c r="I202" s="29">
        <v>30</v>
      </c>
      <c r="J202" s="29">
        <v>30</v>
      </c>
      <c r="K202" s="29">
        <v>30</v>
      </c>
      <c r="L202" s="29">
        <v>30</v>
      </c>
      <c r="O202" s="74"/>
      <c r="P202" s="72"/>
      <c r="Q202" s="72"/>
      <c r="R202" s="72"/>
      <c r="S202" s="72"/>
      <c r="T202" s="48"/>
      <c r="U202" s="29">
        <v>30</v>
      </c>
      <c r="V202" s="29">
        <v>30</v>
      </c>
      <c r="W202" s="29">
        <v>30</v>
      </c>
      <c r="X202" s="29">
        <v>30</v>
      </c>
      <c r="Y202" s="29">
        <v>30</v>
      </c>
    </row>
    <row r="203" spans="1:25" x14ac:dyDescent="0.2">
      <c r="A203" s="32">
        <f t="shared" si="6"/>
        <v>183</v>
      </c>
      <c r="B203" s="34" t="s">
        <v>493</v>
      </c>
      <c r="C203" s="32"/>
      <c r="D203" s="32"/>
      <c r="E203" s="32"/>
      <c r="F203" s="32"/>
      <c r="G203" s="29"/>
      <c r="H203" s="29">
        <v>0.68</v>
      </c>
      <c r="I203" s="29">
        <v>0.68</v>
      </c>
      <c r="J203" s="29">
        <v>0.68</v>
      </c>
      <c r="K203" s="29">
        <v>0.68</v>
      </c>
      <c r="L203" s="29">
        <v>0.68</v>
      </c>
      <c r="O203" s="74"/>
      <c r="P203" s="72"/>
      <c r="Q203" s="72"/>
      <c r="R203" s="72"/>
      <c r="S203" s="72"/>
      <c r="T203" s="48"/>
      <c r="U203" s="29">
        <v>0.68</v>
      </c>
      <c r="V203" s="29">
        <v>0.68</v>
      </c>
      <c r="W203" s="29">
        <v>0.68</v>
      </c>
      <c r="X203" s="29">
        <v>0.68</v>
      </c>
      <c r="Y203" s="29">
        <v>0.68</v>
      </c>
    </row>
    <row r="204" spans="1:25" x14ac:dyDescent="0.2">
      <c r="A204" s="32">
        <f t="shared" si="6"/>
        <v>184</v>
      </c>
      <c r="B204" s="35" t="s">
        <v>93</v>
      </c>
      <c r="C204" s="32"/>
      <c r="D204" s="32"/>
      <c r="E204" s="32"/>
      <c r="F204" s="32"/>
      <c r="G204" s="29"/>
      <c r="H204" s="29">
        <v>0.67</v>
      </c>
      <c r="I204" s="29">
        <v>0.67</v>
      </c>
      <c r="J204" s="29">
        <v>0.67</v>
      </c>
      <c r="K204" s="29">
        <v>0.67</v>
      </c>
      <c r="L204" s="29">
        <v>0.67</v>
      </c>
      <c r="O204" s="75"/>
      <c r="P204" s="72"/>
      <c r="Q204" s="72"/>
      <c r="R204" s="72"/>
      <c r="S204" s="72"/>
      <c r="T204" s="48"/>
      <c r="U204" s="29">
        <v>0.67</v>
      </c>
      <c r="V204" s="29">
        <v>0.67</v>
      </c>
      <c r="W204" s="29">
        <v>0.67</v>
      </c>
      <c r="X204" s="29">
        <v>0.67</v>
      </c>
      <c r="Y204" s="29">
        <v>0.67</v>
      </c>
    </row>
    <row r="205" spans="1:25" x14ac:dyDescent="0.2">
      <c r="A205" s="32">
        <f t="shared" si="6"/>
        <v>185</v>
      </c>
      <c r="B205" s="35" t="s">
        <v>94</v>
      </c>
      <c r="C205" s="32"/>
      <c r="D205" s="32"/>
      <c r="E205" s="32"/>
      <c r="F205" s="32"/>
      <c r="G205" s="29"/>
      <c r="H205" s="29">
        <v>0.7</v>
      </c>
      <c r="I205" s="29">
        <v>0.7</v>
      </c>
      <c r="J205" s="29">
        <v>0.7</v>
      </c>
      <c r="K205" s="29">
        <v>0.7</v>
      </c>
      <c r="L205" s="29">
        <v>0.7</v>
      </c>
      <c r="O205" s="75"/>
      <c r="P205" s="72"/>
      <c r="Q205" s="72"/>
      <c r="R205" s="72"/>
      <c r="S205" s="72"/>
      <c r="T205" s="48"/>
      <c r="U205" s="29">
        <v>0.7</v>
      </c>
      <c r="V205" s="29">
        <v>0.7</v>
      </c>
      <c r="W205" s="29">
        <v>0.7</v>
      </c>
      <c r="X205" s="29">
        <v>0.7</v>
      </c>
      <c r="Y205" s="29">
        <v>0.7</v>
      </c>
    </row>
    <row r="206" spans="1:25" x14ac:dyDescent="0.2">
      <c r="A206" s="32">
        <f t="shared" si="6"/>
        <v>186</v>
      </c>
      <c r="B206" s="35" t="s">
        <v>95</v>
      </c>
      <c r="C206" s="32"/>
      <c r="D206" s="32"/>
      <c r="E206" s="32"/>
      <c r="F206" s="32"/>
      <c r="G206" s="29"/>
      <c r="H206" s="29">
        <v>0.7</v>
      </c>
      <c r="I206" s="29">
        <v>0.7</v>
      </c>
      <c r="J206" s="29">
        <v>0.7</v>
      </c>
      <c r="K206" s="29">
        <v>0.7</v>
      </c>
      <c r="L206" s="29">
        <v>0.7</v>
      </c>
      <c r="O206" s="75"/>
      <c r="P206" s="72"/>
      <c r="Q206" s="72"/>
      <c r="R206" s="72"/>
      <c r="S206" s="72"/>
      <c r="T206" s="48"/>
      <c r="U206" s="29">
        <v>0.7</v>
      </c>
      <c r="V206" s="29">
        <v>0.7</v>
      </c>
      <c r="W206" s="29">
        <v>0.7</v>
      </c>
      <c r="X206" s="29">
        <v>0.7</v>
      </c>
      <c r="Y206" s="29">
        <v>0.7</v>
      </c>
    </row>
    <row r="207" spans="1:25" x14ac:dyDescent="0.2">
      <c r="A207" s="32">
        <f t="shared" si="6"/>
        <v>187</v>
      </c>
      <c r="B207" s="34" t="s">
        <v>494</v>
      </c>
      <c r="C207" s="32"/>
      <c r="D207" s="32"/>
      <c r="E207" s="32"/>
      <c r="F207" s="32"/>
      <c r="G207" s="29"/>
      <c r="H207" s="29">
        <v>1.37</v>
      </c>
      <c r="I207" s="29">
        <v>1.37</v>
      </c>
      <c r="J207" s="29">
        <v>1.37</v>
      </c>
      <c r="K207" s="29">
        <v>1.37</v>
      </c>
      <c r="L207" s="29">
        <v>1.37</v>
      </c>
      <c r="O207" s="74"/>
      <c r="P207" s="72"/>
      <c r="Q207" s="72"/>
      <c r="R207" s="72"/>
      <c r="S207" s="72"/>
      <c r="T207" s="48"/>
      <c r="U207" s="29">
        <v>1.37</v>
      </c>
      <c r="V207" s="29">
        <v>1.37</v>
      </c>
      <c r="W207" s="29">
        <v>1.37</v>
      </c>
      <c r="X207" s="29">
        <v>1.37</v>
      </c>
      <c r="Y207" s="29">
        <v>1.37</v>
      </c>
    </row>
    <row r="208" spans="1:25" x14ac:dyDescent="0.2">
      <c r="A208" s="32">
        <f t="shared" si="6"/>
        <v>188</v>
      </c>
      <c r="B208" s="34" t="s">
        <v>495</v>
      </c>
      <c r="C208" s="32"/>
      <c r="D208" s="32"/>
      <c r="E208" s="32"/>
      <c r="F208" s="32"/>
      <c r="G208" s="29"/>
      <c r="H208" s="29"/>
      <c r="I208" s="29">
        <v>1.65</v>
      </c>
      <c r="J208" s="29">
        <v>1.65</v>
      </c>
      <c r="K208" s="29">
        <v>1.65</v>
      </c>
      <c r="L208" s="29">
        <v>1.65</v>
      </c>
      <c r="O208" s="74"/>
      <c r="P208" s="72"/>
      <c r="Q208" s="72"/>
      <c r="R208" s="72"/>
      <c r="S208" s="72"/>
      <c r="T208" s="48"/>
      <c r="U208" s="29"/>
      <c r="V208" s="29">
        <v>1.65</v>
      </c>
      <c r="W208" s="29">
        <v>1.65</v>
      </c>
      <c r="X208" s="29">
        <v>1.65</v>
      </c>
      <c r="Y208" s="29">
        <v>1.65</v>
      </c>
    </row>
    <row r="209" spans="1:25" x14ac:dyDescent="0.2">
      <c r="A209" s="32">
        <f t="shared" si="6"/>
        <v>189</v>
      </c>
      <c r="B209" s="35" t="s">
        <v>96</v>
      </c>
      <c r="C209" s="32"/>
      <c r="D209" s="32"/>
      <c r="E209" s="32"/>
      <c r="F209" s="32"/>
      <c r="G209" s="29"/>
      <c r="H209" s="29"/>
      <c r="I209" s="29">
        <v>19.77</v>
      </c>
      <c r="J209" s="29">
        <v>19.77</v>
      </c>
      <c r="K209" s="29">
        <v>19.77</v>
      </c>
      <c r="L209" s="29">
        <v>19.77</v>
      </c>
      <c r="O209" s="75"/>
      <c r="P209" s="72"/>
      <c r="Q209" s="72"/>
      <c r="R209" s="72"/>
      <c r="S209" s="72"/>
      <c r="T209" s="48"/>
      <c r="U209" s="29"/>
      <c r="V209" s="29">
        <v>19.77</v>
      </c>
      <c r="W209" s="29">
        <v>19.77</v>
      </c>
      <c r="X209" s="29">
        <v>19.77</v>
      </c>
      <c r="Y209" s="29">
        <v>19.77</v>
      </c>
    </row>
    <row r="210" spans="1:25" ht="38.25" x14ac:dyDescent="0.2">
      <c r="A210" s="32">
        <f t="shared" si="6"/>
        <v>190</v>
      </c>
      <c r="B210" s="34" t="s">
        <v>496</v>
      </c>
      <c r="C210" s="32"/>
      <c r="D210" s="32"/>
      <c r="E210" s="32"/>
      <c r="F210" s="32"/>
      <c r="G210" s="29"/>
      <c r="H210" s="29"/>
      <c r="I210" s="29">
        <v>11.47</v>
      </c>
      <c r="J210" s="29">
        <v>11.47</v>
      </c>
      <c r="K210" s="29">
        <v>11.47</v>
      </c>
      <c r="L210" s="29">
        <v>11.47</v>
      </c>
      <c r="O210" s="74"/>
      <c r="P210" s="72"/>
      <c r="Q210" s="72"/>
      <c r="R210" s="72"/>
      <c r="S210" s="72"/>
      <c r="T210" s="48"/>
      <c r="U210" s="29"/>
      <c r="V210" s="29">
        <v>11.47</v>
      </c>
      <c r="W210" s="29">
        <v>11.47</v>
      </c>
      <c r="X210" s="29">
        <v>11.47</v>
      </c>
      <c r="Y210" s="29">
        <v>11.47</v>
      </c>
    </row>
    <row r="211" spans="1:25" x14ac:dyDescent="0.2">
      <c r="A211" s="32">
        <f t="shared" si="6"/>
        <v>191</v>
      </c>
      <c r="B211" s="34" t="s">
        <v>497</v>
      </c>
      <c r="C211" s="32"/>
      <c r="D211" s="32"/>
      <c r="E211" s="32"/>
      <c r="F211" s="32"/>
      <c r="G211" s="29"/>
      <c r="H211" s="29"/>
      <c r="I211" s="29">
        <v>2.8</v>
      </c>
      <c r="J211" s="29">
        <v>2.8</v>
      </c>
      <c r="K211" s="29">
        <v>2.8</v>
      </c>
      <c r="L211" s="29">
        <v>2.8</v>
      </c>
      <c r="O211" s="74"/>
      <c r="P211" s="72"/>
      <c r="Q211" s="72"/>
      <c r="R211" s="72"/>
      <c r="S211" s="72"/>
      <c r="T211" s="48"/>
      <c r="U211" s="29"/>
      <c r="V211" s="29">
        <v>2.8</v>
      </c>
      <c r="W211" s="29">
        <v>2.8</v>
      </c>
      <c r="X211" s="29">
        <v>2.8</v>
      </c>
      <c r="Y211" s="29">
        <v>2.8</v>
      </c>
    </row>
    <row r="212" spans="1:25" x14ac:dyDescent="0.2">
      <c r="A212" s="32">
        <f t="shared" si="6"/>
        <v>192</v>
      </c>
      <c r="B212" s="34" t="s">
        <v>97</v>
      </c>
      <c r="C212" s="32"/>
      <c r="D212" s="32"/>
      <c r="E212" s="32"/>
      <c r="F212" s="32"/>
      <c r="G212" s="29"/>
      <c r="H212" s="29"/>
      <c r="I212" s="29">
        <v>0.83</v>
      </c>
      <c r="J212" s="29">
        <v>0.83</v>
      </c>
      <c r="K212" s="29">
        <v>0.83</v>
      </c>
      <c r="L212" s="29">
        <v>0.83</v>
      </c>
      <c r="O212" s="74"/>
      <c r="P212" s="72"/>
      <c r="Q212" s="72"/>
      <c r="R212" s="72"/>
      <c r="S212" s="72"/>
      <c r="T212" s="48"/>
      <c r="U212" s="29"/>
      <c r="V212" s="29">
        <v>0.83</v>
      </c>
      <c r="W212" s="29">
        <v>0.83</v>
      </c>
      <c r="X212" s="29">
        <v>0.83</v>
      </c>
      <c r="Y212" s="29">
        <v>0.83</v>
      </c>
    </row>
    <row r="213" spans="1:25" x14ac:dyDescent="0.2">
      <c r="A213" s="32">
        <f t="shared" si="6"/>
        <v>193</v>
      </c>
      <c r="B213" s="35" t="s">
        <v>98</v>
      </c>
      <c r="C213" s="32"/>
      <c r="D213" s="32"/>
      <c r="E213" s="32"/>
      <c r="F213" s="32"/>
      <c r="G213" s="29"/>
      <c r="H213" s="29"/>
      <c r="I213" s="29">
        <v>26.5</v>
      </c>
      <c r="J213" s="29">
        <v>26.5</v>
      </c>
      <c r="K213" s="29">
        <v>26.5</v>
      </c>
      <c r="L213" s="29">
        <v>26.5</v>
      </c>
      <c r="O213" s="75"/>
      <c r="P213" s="72"/>
      <c r="Q213" s="72"/>
      <c r="R213" s="72"/>
      <c r="S213" s="72"/>
      <c r="T213" s="48"/>
      <c r="U213" s="29"/>
      <c r="V213" s="29">
        <v>26.5</v>
      </c>
      <c r="W213" s="29">
        <v>26.5</v>
      </c>
      <c r="X213" s="29">
        <v>26.5</v>
      </c>
      <c r="Y213" s="29">
        <v>26.5</v>
      </c>
    </row>
    <row r="214" spans="1:25" ht="25.5" x14ac:dyDescent="0.2">
      <c r="A214" s="32">
        <f t="shared" si="6"/>
        <v>194</v>
      </c>
      <c r="B214" s="34" t="s">
        <v>498</v>
      </c>
      <c r="C214" s="32"/>
      <c r="D214" s="32"/>
      <c r="E214" s="32"/>
      <c r="F214" s="32"/>
      <c r="G214" s="32"/>
      <c r="H214" s="32"/>
      <c r="I214" s="29">
        <v>4.5</v>
      </c>
      <c r="J214" s="29">
        <v>4.5</v>
      </c>
      <c r="K214" s="29">
        <v>4.5</v>
      </c>
      <c r="L214" s="29">
        <v>4.5</v>
      </c>
      <c r="O214" s="74"/>
      <c r="P214" s="72"/>
      <c r="Q214" s="72"/>
      <c r="R214" s="72"/>
      <c r="S214" s="72"/>
      <c r="T214" s="52"/>
      <c r="U214" s="32"/>
      <c r="V214" s="29">
        <v>4.5</v>
      </c>
      <c r="W214" s="29">
        <v>4.5</v>
      </c>
      <c r="X214" s="29">
        <v>4.5</v>
      </c>
      <c r="Y214" s="29">
        <v>4.5</v>
      </c>
    </row>
    <row r="215" spans="1:25" x14ac:dyDescent="0.2">
      <c r="A215" s="32">
        <f t="shared" si="6"/>
        <v>195</v>
      </c>
      <c r="B215" s="35" t="s">
        <v>99</v>
      </c>
      <c r="C215" s="32"/>
      <c r="D215" s="32"/>
      <c r="E215" s="32"/>
      <c r="F215" s="32"/>
      <c r="G215" s="32"/>
      <c r="H215" s="32"/>
      <c r="I215" s="29">
        <v>0.74</v>
      </c>
      <c r="J215" s="29">
        <v>0.74</v>
      </c>
      <c r="K215" s="29">
        <v>0.74</v>
      </c>
      <c r="L215" s="29">
        <v>0.74</v>
      </c>
      <c r="O215" s="75"/>
      <c r="P215" s="72"/>
      <c r="Q215" s="72"/>
      <c r="R215" s="72"/>
      <c r="S215" s="72"/>
      <c r="T215" s="52"/>
      <c r="U215" s="32"/>
      <c r="V215" s="29">
        <v>0.74</v>
      </c>
      <c r="W215" s="29">
        <v>0.74</v>
      </c>
      <c r="X215" s="29">
        <v>0.74</v>
      </c>
      <c r="Y215" s="29">
        <v>0.74</v>
      </c>
    </row>
    <row r="216" spans="1:25" x14ac:dyDescent="0.2">
      <c r="A216" s="32">
        <f t="shared" si="6"/>
        <v>196</v>
      </c>
      <c r="B216" s="34" t="s">
        <v>499</v>
      </c>
      <c r="C216" s="32"/>
      <c r="D216" s="32"/>
      <c r="E216" s="32"/>
      <c r="F216" s="32"/>
      <c r="G216" s="32"/>
      <c r="H216" s="32"/>
      <c r="I216" s="29">
        <v>0.6</v>
      </c>
      <c r="J216" s="29">
        <v>0.6</v>
      </c>
      <c r="K216" s="29">
        <v>0.6</v>
      </c>
      <c r="L216" s="29">
        <v>0.6</v>
      </c>
      <c r="O216" s="74"/>
      <c r="P216" s="72"/>
      <c r="Q216" s="72"/>
      <c r="R216" s="72"/>
      <c r="S216" s="72"/>
      <c r="T216" s="52"/>
      <c r="U216" s="32"/>
      <c r="V216" s="29">
        <v>0.6</v>
      </c>
      <c r="W216" s="29">
        <v>0.6</v>
      </c>
      <c r="X216" s="29">
        <v>0.6</v>
      </c>
      <c r="Y216" s="29">
        <v>0.6</v>
      </c>
    </row>
    <row r="217" spans="1:25" x14ac:dyDescent="0.2">
      <c r="A217" s="32">
        <f t="shared" si="6"/>
        <v>197</v>
      </c>
      <c r="B217" s="34" t="s">
        <v>500</v>
      </c>
      <c r="C217" s="32"/>
      <c r="D217" s="32"/>
      <c r="E217" s="32"/>
      <c r="F217" s="32"/>
      <c r="G217" s="32"/>
      <c r="H217" s="32"/>
      <c r="I217" s="29">
        <v>6.782</v>
      </c>
      <c r="J217" s="29">
        <v>6.782</v>
      </c>
      <c r="K217" s="29">
        <v>6.782</v>
      </c>
      <c r="L217" s="29">
        <v>6.782</v>
      </c>
      <c r="O217" s="74"/>
      <c r="P217" s="72"/>
      <c r="Q217" s="72"/>
      <c r="R217" s="72"/>
      <c r="S217" s="72"/>
      <c r="T217" s="52"/>
      <c r="U217" s="32"/>
      <c r="V217" s="29">
        <v>6.782</v>
      </c>
      <c r="W217" s="29">
        <v>6.782</v>
      </c>
      <c r="X217" s="29">
        <v>6.782</v>
      </c>
      <c r="Y217" s="29">
        <v>6.782</v>
      </c>
    </row>
    <row r="218" spans="1:25" x14ac:dyDescent="0.2">
      <c r="A218" s="32">
        <f t="shared" si="6"/>
        <v>198</v>
      </c>
      <c r="B218" s="34" t="s">
        <v>501</v>
      </c>
      <c r="C218" s="32"/>
      <c r="D218" s="32"/>
      <c r="E218" s="32"/>
      <c r="F218" s="32"/>
      <c r="G218" s="32"/>
      <c r="H218" s="32"/>
      <c r="I218" s="29">
        <v>0.78</v>
      </c>
      <c r="J218" s="29">
        <v>0.78</v>
      </c>
      <c r="K218" s="29">
        <v>0.78</v>
      </c>
      <c r="L218" s="29">
        <v>0.78</v>
      </c>
      <c r="O218" s="74"/>
      <c r="P218" s="72"/>
      <c r="Q218" s="72"/>
      <c r="R218" s="72"/>
      <c r="S218" s="72"/>
      <c r="T218" s="52"/>
      <c r="U218" s="32"/>
      <c r="V218" s="29">
        <v>0.78</v>
      </c>
      <c r="W218" s="29">
        <v>0.78</v>
      </c>
      <c r="X218" s="29">
        <v>0.78</v>
      </c>
      <c r="Y218" s="29">
        <v>0.78</v>
      </c>
    </row>
    <row r="219" spans="1:25" ht="25.5" x14ac:dyDescent="0.2">
      <c r="A219" s="32">
        <f t="shared" si="6"/>
        <v>199</v>
      </c>
      <c r="B219" s="34" t="s">
        <v>502</v>
      </c>
      <c r="C219" s="32"/>
      <c r="D219" s="32"/>
      <c r="E219" s="32"/>
      <c r="F219" s="32"/>
      <c r="G219" s="32"/>
      <c r="H219" s="32"/>
      <c r="I219" s="29"/>
      <c r="J219" s="29">
        <v>45</v>
      </c>
      <c r="K219" s="29">
        <v>45</v>
      </c>
      <c r="L219" s="29">
        <v>45</v>
      </c>
      <c r="O219" s="74"/>
      <c r="P219" s="72"/>
      <c r="Q219" s="72"/>
      <c r="R219" s="72"/>
      <c r="S219" s="72"/>
      <c r="T219" s="52"/>
      <c r="U219" s="32"/>
      <c r="V219" s="29"/>
      <c r="W219" s="29">
        <v>45</v>
      </c>
      <c r="X219" s="29">
        <v>45</v>
      </c>
      <c r="Y219" s="29">
        <v>45</v>
      </c>
    </row>
    <row r="220" spans="1:25" x14ac:dyDescent="0.2">
      <c r="A220" s="32">
        <f t="shared" si="6"/>
        <v>200</v>
      </c>
      <c r="B220" s="34" t="s">
        <v>503</v>
      </c>
      <c r="C220" s="32"/>
      <c r="D220" s="32"/>
      <c r="E220" s="32"/>
      <c r="F220" s="32"/>
      <c r="G220" s="32"/>
      <c r="H220" s="32"/>
      <c r="I220" s="29"/>
      <c r="J220" s="29">
        <v>23</v>
      </c>
      <c r="K220" s="29">
        <v>23</v>
      </c>
      <c r="L220" s="29">
        <v>23</v>
      </c>
      <c r="O220" s="74"/>
      <c r="P220" s="72"/>
      <c r="Q220" s="72"/>
      <c r="R220" s="72"/>
      <c r="S220" s="72"/>
      <c r="T220" s="52"/>
      <c r="U220" s="32"/>
      <c r="V220" s="29"/>
      <c r="W220" s="29">
        <v>23</v>
      </c>
      <c r="X220" s="29">
        <v>23</v>
      </c>
      <c r="Y220" s="29">
        <v>23</v>
      </c>
    </row>
    <row r="221" spans="1:25" x14ac:dyDescent="0.2">
      <c r="A221" s="32">
        <f t="shared" si="6"/>
        <v>201</v>
      </c>
      <c r="B221" s="34" t="s">
        <v>504</v>
      </c>
      <c r="C221" s="32"/>
      <c r="D221" s="32"/>
      <c r="E221" s="32"/>
      <c r="F221" s="32"/>
      <c r="G221" s="32"/>
      <c r="H221" s="32"/>
      <c r="I221" s="29"/>
      <c r="J221" s="29"/>
      <c r="K221" s="29">
        <v>25</v>
      </c>
      <c r="L221" s="29">
        <v>25</v>
      </c>
      <c r="O221" s="74"/>
      <c r="P221" s="72"/>
      <c r="Q221" s="72"/>
      <c r="R221" s="72"/>
      <c r="S221" s="72"/>
      <c r="T221" s="52"/>
      <c r="U221" s="32"/>
      <c r="V221" s="29"/>
      <c r="W221" s="29"/>
      <c r="X221" s="29">
        <v>25</v>
      </c>
      <c r="Y221" s="29">
        <v>25</v>
      </c>
    </row>
    <row r="222" spans="1:25" ht="25.5" x14ac:dyDescent="0.2">
      <c r="A222" s="32">
        <f t="shared" si="6"/>
        <v>202</v>
      </c>
      <c r="B222" s="35" t="s">
        <v>100</v>
      </c>
      <c r="C222" s="32"/>
      <c r="D222" s="32"/>
      <c r="E222" s="32"/>
      <c r="F222" s="32"/>
      <c r="G222" s="32"/>
      <c r="H222" s="32"/>
      <c r="I222" s="29"/>
      <c r="J222" s="29"/>
      <c r="K222" s="29">
        <v>44.7</v>
      </c>
      <c r="L222" s="29">
        <v>44.7</v>
      </c>
      <c r="O222" s="75"/>
      <c r="P222" s="72"/>
      <c r="Q222" s="72"/>
      <c r="R222" s="72"/>
      <c r="S222" s="72"/>
      <c r="T222" s="52"/>
      <c r="U222" s="32"/>
      <c r="V222" s="29"/>
      <c r="W222" s="29"/>
      <c r="X222" s="29">
        <v>44.7</v>
      </c>
      <c r="Y222" s="29">
        <v>44.7</v>
      </c>
    </row>
    <row r="223" spans="1:25" x14ac:dyDescent="0.2">
      <c r="A223" s="32">
        <f t="shared" si="6"/>
        <v>203</v>
      </c>
      <c r="B223" s="34" t="s">
        <v>505</v>
      </c>
      <c r="C223" s="32"/>
      <c r="D223" s="32"/>
      <c r="E223" s="32"/>
      <c r="F223" s="32"/>
      <c r="G223" s="32"/>
      <c r="H223" s="32"/>
      <c r="I223" s="29"/>
      <c r="J223" s="29"/>
      <c r="K223" s="29"/>
      <c r="L223" s="29">
        <v>14</v>
      </c>
      <c r="O223" s="74"/>
      <c r="P223" s="72"/>
      <c r="Q223" s="72"/>
      <c r="R223" s="72"/>
      <c r="S223" s="72"/>
      <c r="T223" s="52"/>
      <c r="U223" s="32"/>
      <c r="V223" s="29"/>
      <c r="W223" s="29"/>
      <c r="X223" s="29"/>
      <c r="Y223" s="29">
        <v>14</v>
      </c>
    </row>
    <row r="224" spans="1:25" x14ac:dyDescent="0.2">
      <c r="A224" s="32">
        <f t="shared" si="6"/>
        <v>204</v>
      </c>
      <c r="B224" s="34" t="s">
        <v>506</v>
      </c>
      <c r="C224" s="32"/>
      <c r="D224" s="32"/>
      <c r="E224" s="32"/>
      <c r="F224" s="32"/>
      <c r="G224" s="32"/>
      <c r="H224" s="32"/>
      <c r="I224" s="29"/>
      <c r="J224" s="29"/>
      <c r="K224" s="29"/>
      <c r="L224" s="29">
        <v>25</v>
      </c>
      <c r="O224" s="74"/>
      <c r="P224" s="72"/>
      <c r="Q224" s="72"/>
      <c r="R224" s="72"/>
      <c r="S224" s="72"/>
      <c r="T224" s="52"/>
      <c r="U224" s="32"/>
      <c r="V224" s="29"/>
      <c r="W224" s="29"/>
      <c r="X224" s="29"/>
      <c r="Y224" s="29">
        <v>25</v>
      </c>
    </row>
    <row r="225" spans="1:25" x14ac:dyDescent="0.2">
      <c r="A225" s="32">
        <f t="shared" si="6"/>
        <v>205</v>
      </c>
      <c r="B225" s="34" t="s">
        <v>507</v>
      </c>
      <c r="C225" s="32"/>
      <c r="D225" s="32"/>
      <c r="E225" s="32"/>
      <c r="F225" s="32"/>
      <c r="G225" s="32"/>
      <c r="H225" s="32"/>
      <c r="I225" s="29"/>
      <c r="J225" s="29"/>
      <c r="K225" s="29"/>
      <c r="L225" s="29">
        <v>33.5</v>
      </c>
      <c r="O225" s="74"/>
      <c r="P225" s="72"/>
      <c r="Q225" s="72"/>
      <c r="R225" s="72"/>
      <c r="S225" s="72"/>
      <c r="T225" s="52"/>
      <c r="U225" s="32"/>
      <c r="V225" s="29"/>
      <c r="W225" s="29"/>
      <c r="X225" s="29"/>
      <c r="Y225" s="29">
        <v>33.5</v>
      </c>
    </row>
    <row r="226" spans="1:25" x14ac:dyDescent="0.2">
      <c r="A226" s="107" t="s">
        <v>101</v>
      </c>
      <c r="B226" s="107"/>
      <c r="C226" s="11">
        <f t="shared" ref="C226:K226" si="7">SUM(C227:C377)</f>
        <v>42.614542986855554</v>
      </c>
      <c r="D226" s="11">
        <f t="shared" si="7"/>
        <v>105.69524216205937</v>
      </c>
      <c r="E226" s="11">
        <f t="shared" si="7"/>
        <v>151.54534731762971</v>
      </c>
      <c r="F226" s="11">
        <f t="shared" si="7"/>
        <v>197.95027841030637</v>
      </c>
      <c r="G226" s="11">
        <f t="shared" si="7"/>
        <v>242.43049794395188</v>
      </c>
      <c r="H226" s="11">
        <f t="shared" si="7"/>
        <v>287.39123255924505</v>
      </c>
      <c r="I226" s="11">
        <f t="shared" si="7"/>
        <v>332.94926286515653</v>
      </c>
      <c r="J226" s="11">
        <f t="shared" si="7"/>
        <v>376.95017750944839</v>
      </c>
      <c r="K226" s="11">
        <f t="shared" si="7"/>
        <v>544.3851279028313</v>
      </c>
      <c r="L226" s="11">
        <f>SUM(L227:L377)</f>
        <v>727.97312790283127</v>
      </c>
      <c r="P226" s="65"/>
      <c r="Q226" s="65"/>
      <c r="R226" s="65"/>
      <c r="S226" s="65"/>
      <c r="T226" s="26">
        <f t="shared" ref="T226:Y226" si="8">SUM(T227:T367)</f>
        <v>210.04899999999998</v>
      </c>
      <c r="U226" s="26">
        <f t="shared" si="8"/>
        <v>251.89500000000001</v>
      </c>
      <c r="V226" s="26">
        <f t="shared" si="8"/>
        <v>293.97800000000007</v>
      </c>
      <c r="W226" s="26">
        <f t="shared" si="8"/>
        <v>334.85800000000012</v>
      </c>
      <c r="X226" s="26">
        <f t="shared" si="8"/>
        <v>376.77600000000007</v>
      </c>
      <c r="Y226" s="26">
        <f t="shared" si="8"/>
        <v>418.97400000000005</v>
      </c>
    </row>
    <row r="227" spans="1:25" x14ac:dyDescent="0.2">
      <c r="A227" s="47">
        <f>A225+1</f>
        <v>206</v>
      </c>
      <c r="B227" s="14" t="s">
        <v>102</v>
      </c>
      <c r="C227" s="22">
        <v>1.726</v>
      </c>
      <c r="D227" s="22">
        <v>1.726</v>
      </c>
      <c r="E227" s="22">
        <v>1.726</v>
      </c>
      <c r="F227" s="22">
        <v>1.726</v>
      </c>
      <c r="G227" s="22">
        <v>1.726</v>
      </c>
      <c r="H227" s="22">
        <v>1.726</v>
      </c>
      <c r="I227" s="22">
        <v>1.726</v>
      </c>
      <c r="J227" s="22">
        <v>1.726</v>
      </c>
      <c r="K227" s="22">
        <v>1.726</v>
      </c>
      <c r="L227" s="22">
        <v>1.726</v>
      </c>
      <c r="O227" s="76"/>
      <c r="P227" s="77"/>
      <c r="Q227" s="77"/>
      <c r="R227" s="77"/>
      <c r="S227" s="77"/>
      <c r="T227" s="53">
        <v>1.726</v>
      </c>
      <c r="U227" s="38">
        <v>1.726</v>
      </c>
      <c r="V227" s="38">
        <v>1.726</v>
      </c>
      <c r="W227" s="38">
        <v>1.726</v>
      </c>
      <c r="X227" s="38">
        <v>1.726</v>
      </c>
      <c r="Y227" s="38">
        <v>1.726</v>
      </c>
    </row>
    <row r="228" spans="1:25" x14ac:dyDescent="0.2">
      <c r="A228" s="47">
        <f t="shared" ref="A228:A291" si="9">A227+1</f>
        <v>207</v>
      </c>
      <c r="B228" s="14" t="s">
        <v>103</v>
      </c>
      <c r="C228" s="22">
        <v>0.2</v>
      </c>
      <c r="D228" s="22">
        <v>0.2</v>
      </c>
      <c r="E228" s="22">
        <v>0.2</v>
      </c>
      <c r="F228" s="22">
        <v>0.2</v>
      </c>
      <c r="G228" s="22">
        <v>0.2</v>
      </c>
      <c r="H228" s="22">
        <v>0.2</v>
      </c>
      <c r="I228" s="22">
        <v>0.2</v>
      </c>
      <c r="J228" s="22">
        <v>0.2</v>
      </c>
      <c r="K228" s="22">
        <v>0.2</v>
      </c>
      <c r="L228" s="22">
        <v>0.2</v>
      </c>
      <c r="O228" s="76"/>
      <c r="P228" s="77"/>
      <c r="Q228" s="77"/>
      <c r="R228" s="77"/>
      <c r="S228" s="77"/>
      <c r="T228" s="53">
        <v>0.2</v>
      </c>
      <c r="U228" s="38">
        <v>0.2</v>
      </c>
      <c r="V228" s="38">
        <v>0.2</v>
      </c>
      <c r="W228" s="38">
        <v>0.2</v>
      </c>
      <c r="X228" s="38">
        <v>0.2</v>
      </c>
      <c r="Y228" s="38">
        <v>0.2</v>
      </c>
    </row>
    <row r="229" spans="1:25" x14ac:dyDescent="0.2">
      <c r="A229" s="47">
        <f t="shared" si="9"/>
        <v>208</v>
      </c>
      <c r="B229" s="23" t="s">
        <v>103</v>
      </c>
      <c r="C229" s="22">
        <v>0.38700000000000001</v>
      </c>
      <c r="D229" s="22">
        <v>0.38700000000000001</v>
      </c>
      <c r="E229" s="22">
        <v>0.38700000000000001</v>
      </c>
      <c r="F229" s="22">
        <v>0.38700000000000001</v>
      </c>
      <c r="G229" s="22">
        <v>0.38700000000000001</v>
      </c>
      <c r="H229" s="22">
        <v>0.38700000000000001</v>
      </c>
      <c r="I229" s="22">
        <v>0.38700000000000001</v>
      </c>
      <c r="J229" s="22">
        <v>0.38700000000000001</v>
      </c>
      <c r="K229" s="22">
        <v>0.38700000000000001</v>
      </c>
      <c r="L229" s="22">
        <v>0.38700000000000001</v>
      </c>
      <c r="O229" s="78"/>
      <c r="P229" s="77"/>
      <c r="Q229" s="77"/>
      <c r="R229" s="77"/>
      <c r="S229" s="77"/>
      <c r="T229" s="53">
        <v>0.38700000000000001</v>
      </c>
      <c r="U229" s="38">
        <v>0.38700000000000001</v>
      </c>
      <c r="V229" s="38">
        <v>0.38700000000000001</v>
      </c>
      <c r="W229" s="38">
        <v>0.38700000000000001</v>
      </c>
      <c r="X229" s="38">
        <v>0.38700000000000001</v>
      </c>
      <c r="Y229" s="38">
        <v>0.38700000000000001</v>
      </c>
    </row>
    <row r="230" spans="1:25" x14ac:dyDescent="0.2">
      <c r="A230" s="47">
        <f t="shared" si="9"/>
        <v>209</v>
      </c>
      <c r="B230" s="14" t="s">
        <v>104</v>
      </c>
      <c r="C230" s="22">
        <v>0.81499999999999995</v>
      </c>
      <c r="D230" s="22">
        <v>0.81499999999999995</v>
      </c>
      <c r="E230" s="22">
        <v>0.81499999999999995</v>
      </c>
      <c r="F230" s="22">
        <v>0.81499999999999995</v>
      </c>
      <c r="G230" s="22">
        <v>0.81499999999999995</v>
      </c>
      <c r="H230" s="22">
        <v>0.81499999999999995</v>
      </c>
      <c r="I230" s="22">
        <v>0.81499999999999995</v>
      </c>
      <c r="J230" s="22">
        <v>0.81499999999999995</v>
      </c>
      <c r="K230" s="22">
        <v>0.81499999999999995</v>
      </c>
      <c r="L230" s="22">
        <v>0.81499999999999995</v>
      </c>
      <c r="O230" s="76"/>
      <c r="P230" s="77"/>
      <c r="Q230" s="77"/>
      <c r="R230" s="77"/>
      <c r="S230" s="77"/>
      <c r="T230" s="53">
        <v>0.81499999999999995</v>
      </c>
      <c r="U230" s="38">
        <v>0.81499999999999995</v>
      </c>
      <c r="V230" s="38">
        <v>0.81499999999999995</v>
      </c>
      <c r="W230" s="38">
        <v>0.81499999999999995</v>
      </c>
      <c r="X230" s="38">
        <v>0.81499999999999995</v>
      </c>
      <c r="Y230" s="38">
        <v>0.81499999999999995</v>
      </c>
    </row>
    <row r="231" spans="1:25" x14ac:dyDescent="0.2">
      <c r="A231" s="47">
        <f t="shared" si="9"/>
        <v>210</v>
      </c>
      <c r="B231" s="14" t="s">
        <v>105</v>
      </c>
      <c r="C231" s="22">
        <v>6.9000000000000006E-2</v>
      </c>
      <c r="D231" s="22">
        <v>6.9000000000000006E-2</v>
      </c>
      <c r="E231" s="22">
        <v>6.9000000000000006E-2</v>
      </c>
      <c r="F231" s="22">
        <v>6.9000000000000006E-2</v>
      </c>
      <c r="G231" s="22">
        <v>6.9000000000000006E-2</v>
      </c>
      <c r="H231" s="22">
        <v>6.9000000000000006E-2</v>
      </c>
      <c r="I231" s="22">
        <v>6.9000000000000006E-2</v>
      </c>
      <c r="J231" s="22">
        <v>6.9000000000000006E-2</v>
      </c>
      <c r="K231" s="22">
        <v>6.9000000000000006E-2</v>
      </c>
      <c r="L231" s="22">
        <v>6.9000000000000006E-2</v>
      </c>
      <c r="O231" s="76"/>
      <c r="P231" s="77"/>
      <c r="Q231" s="77"/>
      <c r="R231" s="77"/>
      <c r="S231" s="77"/>
      <c r="T231" s="53">
        <v>6.9000000000000006E-2</v>
      </c>
      <c r="U231" s="38">
        <v>6.9000000000000006E-2</v>
      </c>
      <c r="V231" s="38">
        <v>6.9000000000000006E-2</v>
      </c>
      <c r="W231" s="38">
        <v>6.9000000000000006E-2</v>
      </c>
      <c r="X231" s="38">
        <v>6.9000000000000006E-2</v>
      </c>
      <c r="Y231" s="38">
        <v>6.9000000000000006E-2</v>
      </c>
    </row>
    <row r="232" spans="1:25" ht="25.5" x14ac:dyDescent="0.2">
      <c r="A232" s="47">
        <f t="shared" si="9"/>
        <v>211</v>
      </c>
      <c r="B232" s="14" t="s">
        <v>106</v>
      </c>
      <c r="C232" s="22">
        <v>0.111</v>
      </c>
      <c r="D232" s="22">
        <v>0.111</v>
      </c>
      <c r="E232" s="22">
        <v>0.111</v>
      </c>
      <c r="F232" s="22">
        <v>0.111</v>
      </c>
      <c r="G232" s="22">
        <v>0.111</v>
      </c>
      <c r="H232" s="22">
        <v>0.111</v>
      </c>
      <c r="I232" s="22">
        <v>0.111</v>
      </c>
      <c r="J232" s="22">
        <v>0.111</v>
      </c>
      <c r="K232" s="22">
        <v>0.111</v>
      </c>
      <c r="L232" s="22">
        <v>0.111</v>
      </c>
      <c r="O232" s="76"/>
      <c r="P232" s="77"/>
      <c r="Q232" s="77"/>
      <c r="R232" s="77"/>
      <c r="S232" s="77"/>
      <c r="T232" s="53">
        <v>0.111</v>
      </c>
      <c r="U232" s="38">
        <v>0.111</v>
      </c>
      <c r="V232" s="38">
        <v>0.111</v>
      </c>
      <c r="W232" s="38">
        <v>0.111</v>
      </c>
      <c r="X232" s="38">
        <v>0.111</v>
      </c>
      <c r="Y232" s="38">
        <v>0.111</v>
      </c>
    </row>
    <row r="233" spans="1:25" x14ac:dyDescent="0.2">
      <c r="A233" s="47">
        <f t="shared" si="9"/>
        <v>212</v>
      </c>
      <c r="B233" s="14" t="s">
        <v>107</v>
      </c>
      <c r="C233" s="22">
        <v>0.46300000000000002</v>
      </c>
      <c r="D233" s="22">
        <v>0.46300000000000002</v>
      </c>
      <c r="E233" s="22">
        <v>0.46300000000000002</v>
      </c>
      <c r="F233" s="22">
        <v>0.46300000000000002</v>
      </c>
      <c r="G233" s="22">
        <v>0.46300000000000002</v>
      </c>
      <c r="H233" s="22">
        <v>0.46300000000000002</v>
      </c>
      <c r="I233" s="22">
        <v>0.46300000000000002</v>
      </c>
      <c r="J233" s="22">
        <v>0.46300000000000002</v>
      </c>
      <c r="K233" s="22">
        <v>0.46300000000000002</v>
      </c>
      <c r="L233" s="22">
        <v>0.46300000000000002</v>
      </c>
      <c r="O233" s="76"/>
      <c r="P233" s="77"/>
      <c r="Q233" s="77"/>
      <c r="R233" s="77"/>
      <c r="S233" s="77"/>
      <c r="T233" s="53">
        <v>0.46300000000000002</v>
      </c>
      <c r="U233" s="38">
        <v>0.46300000000000002</v>
      </c>
      <c r="V233" s="38">
        <v>0.46300000000000002</v>
      </c>
      <c r="W233" s="38">
        <v>0.46300000000000002</v>
      </c>
      <c r="X233" s="38">
        <v>0.46300000000000002</v>
      </c>
      <c r="Y233" s="38">
        <v>0.46300000000000002</v>
      </c>
    </row>
    <row r="234" spans="1:25" x14ac:dyDescent="0.2">
      <c r="A234" s="47">
        <f t="shared" si="9"/>
        <v>213</v>
      </c>
      <c r="B234" s="23" t="s">
        <v>108</v>
      </c>
      <c r="C234" s="22">
        <v>2.1930000000000001</v>
      </c>
      <c r="D234" s="22">
        <v>2.1930000000000001</v>
      </c>
      <c r="E234" s="22">
        <v>2.1930000000000001</v>
      </c>
      <c r="F234" s="22">
        <v>2.1930000000000001</v>
      </c>
      <c r="G234" s="22">
        <v>2.1930000000000001</v>
      </c>
      <c r="H234" s="22">
        <v>2.1930000000000001</v>
      </c>
      <c r="I234" s="22">
        <v>2.1930000000000001</v>
      </c>
      <c r="J234" s="22">
        <v>2.1930000000000001</v>
      </c>
      <c r="K234" s="22">
        <v>2.1930000000000001</v>
      </c>
      <c r="L234" s="22">
        <v>2.1930000000000001</v>
      </c>
      <c r="O234" s="78"/>
      <c r="P234" s="77"/>
      <c r="Q234" s="77"/>
      <c r="R234" s="77"/>
      <c r="S234" s="77"/>
      <c r="T234" s="53">
        <v>2.1930000000000001</v>
      </c>
      <c r="U234" s="38">
        <v>2.1930000000000001</v>
      </c>
      <c r="V234" s="38">
        <v>2.1930000000000001</v>
      </c>
      <c r="W234" s="38">
        <v>2.1930000000000001</v>
      </c>
      <c r="X234" s="38">
        <v>2.1930000000000001</v>
      </c>
      <c r="Y234" s="38">
        <v>2.1930000000000001</v>
      </c>
    </row>
    <row r="235" spans="1:25" x14ac:dyDescent="0.2">
      <c r="A235" s="47">
        <f t="shared" si="9"/>
        <v>214</v>
      </c>
      <c r="B235" s="14" t="s">
        <v>109</v>
      </c>
      <c r="C235" s="22">
        <v>1.839</v>
      </c>
      <c r="D235" s="22">
        <v>1.839</v>
      </c>
      <c r="E235" s="22">
        <v>1.839</v>
      </c>
      <c r="F235" s="22">
        <v>1.839</v>
      </c>
      <c r="G235" s="22">
        <v>1.839</v>
      </c>
      <c r="H235" s="22">
        <v>1.839</v>
      </c>
      <c r="I235" s="22">
        <v>1.839</v>
      </c>
      <c r="J235" s="22">
        <v>1.839</v>
      </c>
      <c r="K235" s="22">
        <v>1.839</v>
      </c>
      <c r="L235" s="22">
        <v>1.839</v>
      </c>
      <c r="O235" s="76"/>
      <c r="P235" s="77"/>
      <c r="Q235" s="77"/>
      <c r="R235" s="77"/>
      <c r="S235" s="77"/>
      <c r="T235" s="53">
        <v>1.839</v>
      </c>
      <c r="U235" s="38">
        <v>1.839</v>
      </c>
      <c r="V235" s="38">
        <v>1.839</v>
      </c>
      <c r="W235" s="38">
        <v>1.839</v>
      </c>
      <c r="X235" s="38">
        <v>1.839</v>
      </c>
      <c r="Y235" s="38">
        <v>1.839</v>
      </c>
    </row>
    <row r="236" spans="1:25" x14ac:dyDescent="0.2">
      <c r="A236" s="47">
        <f t="shared" si="9"/>
        <v>215</v>
      </c>
      <c r="B236" s="14" t="s">
        <v>110</v>
      </c>
      <c r="C236" s="22">
        <v>1.2969999999999999</v>
      </c>
      <c r="D236" s="22">
        <v>1.2969999999999999</v>
      </c>
      <c r="E236" s="22">
        <v>1.2969999999999999</v>
      </c>
      <c r="F236" s="22">
        <v>1.2969999999999999</v>
      </c>
      <c r="G236" s="22">
        <v>1.2969999999999999</v>
      </c>
      <c r="H236" s="22">
        <v>1.2969999999999999</v>
      </c>
      <c r="I236" s="22">
        <v>1.2969999999999999</v>
      </c>
      <c r="J236" s="22">
        <v>1.2969999999999999</v>
      </c>
      <c r="K236" s="22">
        <v>1.2969999999999999</v>
      </c>
      <c r="L236" s="22">
        <v>1.2969999999999999</v>
      </c>
      <c r="O236" s="76"/>
      <c r="P236" s="77"/>
      <c r="Q236" s="77"/>
      <c r="R236" s="77"/>
      <c r="S236" s="77"/>
      <c r="T236" s="53">
        <v>1.2969999999999999</v>
      </c>
      <c r="U236" s="38">
        <v>1.2969999999999999</v>
      </c>
      <c r="V236" s="38">
        <v>1.2969999999999999</v>
      </c>
      <c r="W236" s="38">
        <v>1.2969999999999999</v>
      </c>
      <c r="X236" s="38">
        <v>1.2969999999999999</v>
      </c>
      <c r="Y236" s="38">
        <v>1.2969999999999999</v>
      </c>
    </row>
    <row r="237" spans="1:25" x14ac:dyDescent="0.2">
      <c r="A237" s="47">
        <f t="shared" si="9"/>
        <v>216</v>
      </c>
      <c r="B237" s="14" t="s">
        <v>111</v>
      </c>
      <c r="C237" s="22">
        <v>0.54600000000000004</v>
      </c>
      <c r="D237" s="22">
        <v>0.54600000000000004</v>
      </c>
      <c r="E237" s="22">
        <v>0.54600000000000004</v>
      </c>
      <c r="F237" s="22">
        <v>0.54600000000000004</v>
      </c>
      <c r="G237" s="22">
        <v>0.54600000000000004</v>
      </c>
      <c r="H237" s="22">
        <v>0.54600000000000004</v>
      </c>
      <c r="I237" s="22">
        <v>0.54600000000000004</v>
      </c>
      <c r="J237" s="22">
        <v>0.54600000000000004</v>
      </c>
      <c r="K237" s="22">
        <v>0.54600000000000004</v>
      </c>
      <c r="L237" s="22">
        <v>0.54600000000000004</v>
      </c>
      <c r="O237" s="76"/>
      <c r="P237" s="77"/>
      <c r="Q237" s="77"/>
      <c r="R237" s="77"/>
      <c r="S237" s="77"/>
      <c r="T237" s="53">
        <v>0.54600000000000004</v>
      </c>
      <c r="U237" s="38">
        <v>0.54600000000000004</v>
      </c>
      <c r="V237" s="38">
        <v>0.54600000000000004</v>
      </c>
      <c r="W237" s="38">
        <v>0.54600000000000004</v>
      </c>
      <c r="X237" s="38">
        <v>0.54600000000000004</v>
      </c>
      <c r="Y237" s="38">
        <v>0.54600000000000004</v>
      </c>
    </row>
    <row r="238" spans="1:25" x14ac:dyDescent="0.2">
      <c r="A238" s="47">
        <f t="shared" si="9"/>
        <v>217</v>
      </c>
      <c r="B238" s="14" t="s">
        <v>112</v>
      </c>
      <c r="C238" s="22">
        <v>0.77700000000000002</v>
      </c>
      <c r="D238" s="22">
        <v>0.77700000000000002</v>
      </c>
      <c r="E238" s="22">
        <v>0.77700000000000002</v>
      </c>
      <c r="F238" s="22">
        <v>0.77700000000000002</v>
      </c>
      <c r="G238" s="22">
        <v>0.77700000000000002</v>
      </c>
      <c r="H238" s="22">
        <v>0.77700000000000002</v>
      </c>
      <c r="I238" s="22">
        <v>0.77700000000000002</v>
      </c>
      <c r="J238" s="22">
        <v>0.77700000000000002</v>
      </c>
      <c r="K238" s="22">
        <v>0.77700000000000002</v>
      </c>
      <c r="L238" s="22">
        <v>0.77700000000000002</v>
      </c>
      <c r="O238" s="76"/>
      <c r="P238" s="77"/>
      <c r="Q238" s="77"/>
      <c r="R238" s="77"/>
      <c r="S238" s="77"/>
      <c r="T238" s="53">
        <v>0.77700000000000002</v>
      </c>
      <c r="U238" s="38">
        <v>0.77700000000000002</v>
      </c>
      <c r="V238" s="38">
        <v>0.77700000000000002</v>
      </c>
      <c r="W238" s="38">
        <v>0.77700000000000002</v>
      </c>
      <c r="X238" s="38">
        <v>0.77700000000000002</v>
      </c>
      <c r="Y238" s="38">
        <v>0.77700000000000002</v>
      </c>
    </row>
    <row r="239" spans="1:25" x14ac:dyDescent="0.2">
      <c r="A239" s="47">
        <f t="shared" si="9"/>
        <v>218</v>
      </c>
      <c r="B239" s="23" t="s">
        <v>113</v>
      </c>
      <c r="C239" s="22">
        <v>14.034000000000001</v>
      </c>
      <c r="D239" s="22">
        <v>14.034000000000001</v>
      </c>
      <c r="E239" s="22">
        <v>14.034000000000001</v>
      </c>
      <c r="F239" s="22">
        <v>14.034000000000001</v>
      </c>
      <c r="G239" s="22">
        <v>14.034000000000001</v>
      </c>
      <c r="H239" s="22">
        <v>14.034000000000001</v>
      </c>
      <c r="I239" s="22">
        <v>14.034000000000001</v>
      </c>
      <c r="J239" s="22">
        <v>14.034000000000001</v>
      </c>
      <c r="K239" s="22">
        <v>14.034000000000001</v>
      </c>
      <c r="L239" s="22">
        <v>14.034000000000001</v>
      </c>
      <c r="O239" s="78"/>
      <c r="P239" s="77"/>
      <c r="Q239" s="77"/>
      <c r="R239" s="77"/>
      <c r="S239" s="77"/>
      <c r="T239" s="53">
        <v>14.034000000000001</v>
      </c>
      <c r="U239" s="38">
        <v>14.034000000000001</v>
      </c>
      <c r="V239" s="38">
        <v>14.034000000000001</v>
      </c>
      <c r="W239" s="38">
        <v>14.034000000000001</v>
      </c>
      <c r="X239" s="38">
        <v>14.034000000000001</v>
      </c>
      <c r="Y239" s="38">
        <v>14.034000000000001</v>
      </c>
    </row>
    <row r="240" spans="1:25" x14ac:dyDescent="0.2">
      <c r="A240" s="47">
        <f t="shared" si="9"/>
        <v>219</v>
      </c>
      <c r="B240" s="14" t="s">
        <v>114</v>
      </c>
      <c r="C240" s="22">
        <v>0.51900000000000002</v>
      </c>
      <c r="D240" s="22">
        <v>0.51900000000000002</v>
      </c>
      <c r="E240" s="22">
        <v>0.51900000000000002</v>
      </c>
      <c r="F240" s="22">
        <v>0.51900000000000002</v>
      </c>
      <c r="G240" s="22">
        <v>0.51900000000000002</v>
      </c>
      <c r="H240" s="22">
        <v>0.51900000000000002</v>
      </c>
      <c r="I240" s="22">
        <v>0.51900000000000002</v>
      </c>
      <c r="J240" s="22">
        <v>0.51900000000000002</v>
      </c>
      <c r="K240" s="22">
        <v>0.51900000000000002</v>
      </c>
      <c r="L240" s="22">
        <v>0.51900000000000002</v>
      </c>
      <c r="O240" s="76"/>
      <c r="P240" s="77"/>
      <c r="Q240" s="77"/>
      <c r="R240" s="77"/>
      <c r="S240" s="77"/>
      <c r="T240" s="53">
        <v>0.51900000000000002</v>
      </c>
      <c r="U240" s="38">
        <v>0.51900000000000002</v>
      </c>
      <c r="V240" s="38">
        <v>0.51900000000000002</v>
      </c>
      <c r="W240" s="38">
        <v>0.51900000000000002</v>
      </c>
      <c r="X240" s="38">
        <v>0.51900000000000002</v>
      </c>
      <c r="Y240" s="38">
        <v>0.51900000000000002</v>
      </c>
    </row>
    <row r="241" spans="1:25" x14ac:dyDescent="0.2">
      <c r="A241" s="47">
        <f t="shared" si="9"/>
        <v>220</v>
      </c>
      <c r="B241" s="14" t="s">
        <v>115</v>
      </c>
      <c r="C241" s="22">
        <v>1.615</v>
      </c>
      <c r="D241" s="22">
        <v>1.615</v>
      </c>
      <c r="E241" s="22">
        <v>1.615</v>
      </c>
      <c r="F241" s="22">
        <v>1.615</v>
      </c>
      <c r="G241" s="22">
        <v>1.615</v>
      </c>
      <c r="H241" s="22">
        <v>1.615</v>
      </c>
      <c r="I241" s="22">
        <v>1.615</v>
      </c>
      <c r="J241" s="22">
        <v>1.615</v>
      </c>
      <c r="K241" s="22">
        <v>1.615</v>
      </c>
      <c r="L241" s="22">
        <v>1.615</v>
      </c>
      <c r="O241" s="76"/>
      <c r="P241" s="77"/>
      <c r="Q241" s="77"/>
      <c r="R241" s="77"/>
      <c r="S241" s="77"/>
      <c r="T241" s="53">
        <v>1.615</v>
      </c>
      <c r="U241" s="38">
        <v>1.615</v>
      </c>
      <c r="V241" s="38">
        <v>1.615</v>
      </c>
      <c r="W241" s="38">
        <v>1.615</v>
      </c>
      <c r="X241" s="38">
        <v>1.615</v>
      </c>
      <c r="Y241" s="38">
        <v>1.615</v>
      </c>
    </row>
    <row r="242" spans="1:25" x14ac:dyDescent="0.2">
      <c r="A242" s="47">
        <f t="shared" si="9"/>
        <v>221</v>
      </c>
      <c r="B242" s="14" t="s">
        <v>116</v>
      </c>
      <c r="C242" s="22">
        <v>0.16400000000000001</v>
      </c>
      <c r="D242" s="22">
        <v>0.16400000000000001</v>
      </c>
      <c r="E242" s="22">
        <v>0.16400000000000001</v>
      </c>
      <c r="F242" s="22">
        <v>0.16400000000000001</v>
      </c>
      <c r="G242" s="22">
        <v>0.16400000000000001</v>
      </c>
      <c r="H242" s="22">
        <v>0.16400000000000001</v>
      </c>
      <c r="I242" s="22">
        <v>0.16400000000000001</v>
      </c>
      <c r="J242" s="22">
        <v>0.16400000000000001</v>
      </c>
      <c r="K242" s="22">
        <v>0.16400000000000001</v>
      </c>
      <c r="L242" s="22">
        <v>0.16400000000000001</v>
      </c>
      <c r="O242" s="76"/>
      <c r="P242" s="77"/>
      <c r="Q242" s="77"/>
      <c r="R242" s="77"/>
      <c r="S242" s="77"/>
      <c r="T242" s="53">
        <v>0.16400000000000001</v>
      </c>
      <c r="U242" s="38">
        <v>0.16400000000000001</v>
      </c>
      <c r="V242" s="38">
        <v>0.16400000000000001</v>
      </c>
      <c r="W242" s="38">
        <v>0.16400000000000001</v>
      </c>
      <c r="X242" s="38">
        <v>0.16400000000000001</v>
      </c>
      <c r="Y242" s="38">
        <v>0.16400000000000001</v>
      </c>
    </row>
    <row r="243" spans="1:25" x14ac:dyDescent="0.2">
      <c r="A243" s="47">
        <f t="shared" si="9"/>
        <v>222</v>
      </c>
      <c r="B243" s="14" t="s">
        <v>117</v>
      </c>
      <c r="C243" s="22">
        <v>0.26700000000000002</v>
      </c>
      <c r="D243" s="22">
        <v>0.26700000000000002</v>
      </c>
      <c r="E243" s="22">
        <v>0.26700000000000002</v>
      </c>
      <c r="F243" s="22">
        <v>0.26700000000000002</v>
      </c>
      <c r="G243" s="22">
        <v>0.26700000000000002</v>
      </c>
      <c r="H243" s="22">
        <v>0.26700000000000002</v>
      </c>
      <c r="I243" s="22">
        <v>0.26700000000000002</v>
      </c>
      <c r="J243" s="22">
        <v>0.26700000000000002</v>
      </c>
      <c r="K243" s="22">
        <v>0.26700000000000002</v>
      </c>
      <c r="L243" s="22">
        <v>0.26700000000000002</v>
      </c>
      <c r="O243" s="76"/>
      <c r="P243" s="77"/>
      <c r="Q243" s="77"/>
      <c r="R243" s="77"/>
      <c r="S243" s="77"/>
      <c r="T243" s="53">
        <v>0.26700000000000002</v>
      </c>
      <c r="U243" s="38">
        <v>0.26700000000000002</v>
      </c>
      <c r="V243" s="38">
        <v>0.26700000000000002</v>
      </c>
      <c r="W243" s="38">
        <v>0.26700000000000002</v>
      </c>
      <c r="X243" s="38">
        <v>0.26700000000000002</v>
      </c>
      <c r="Y243" s="38">
        <v>0.26700000000000002</v>
      </c>
    </row>
    <row r="244" spans="1:25" x14ac:dyDescent="0.2">
      <c r="A244" s="47">
        <f t="shared" si="9"/>
        <v>223</v>
      </c>
      <c r="B244" s="23" t="s">
        <v>118</v>
      </c>
      <c r="C244" s="22">
        <v>0.55400000000000005</v>
      </c>
      <c r="D244" s="22">
        <v>0.55400000000000005</v>
      </c>
      <c r="E244" s="22">
        <v>0.55400000000000005</v>
      </c>
      <c r="F244" s="22">
        <v>0.55400000000000005</v>
      </c>
      <c r="G244" s="22">
        <v>0.55400000000000005</v>
      </c>
      <c r="H244" s="22">
        <v>0.55400000000000005</v>
      </c>
      <c r="I244" s="22">
        <v>0.55400000000000005</v>
      </c>
      <c r="J244" s="22">
        <v>0.55400000000000005</v>
      </c>
      <c r="K244" s="22">
        <v>0.55400000000000005</v>
      </c>
      <c r="L244" s="22">
        <v>0.55400000000000005</v>
      </c>
      <c r="O244" s="78"/>
      <c r="P244" s="77"/>
      <c r="Q244" s="77"/>
      <c r="R244" s="77"/>
      <c r="S244" s="77"/>
      <c r="T244" s="53">
        <v>0.55400000000000005</v>
      </c>
      <c r="U244" s="38">
        <v>0.55400000000000005</v>
      </c>
      <c r="V244" s="38">
        <v>0.55400000000000005</v>
      </c>
      <c r="W244" s="38">
        <v>0.55400000000000005</v>
      </c>
      <c r="X244" s="38">
        <v>0.55400000000000005</v>
      </c>
      <c r="Y244" s="38">
        <v>0.55400000000000005</v>
      </c>
    </row>
    <row r="245" spans="1:25" x14ac:dyDescent="0.2">
      <c r="A245" s="47">
        <f t="shared" si="9"/>
        <v>224</v>
      </c>
      <c r="B245" s="14" t="s">
        <v>119</v>
      </c>
      <c r="C245" s="22">
        <v>0.23</v>
      </c>
      <c r="D245" s="22">
        <v>0.23</v>
      </c>
      <c r="E245" s="22">
        <v>0.23</v>
      </c>
      <c r="F245" s="22">
        <v>0.23</v>
      </c>
      <c r="G245" s="22">
        <v>0.23</v>
      </c>
      <c r="H245" s="22">
        <v>0.23</v>
      </c>
      <c r="I245" s="22">
        <v>0.23</v>
      </c>
      <c r="J245" s="22">
        <v>0.23</v>
      </c>
      <c r="K245" s="22">
        <v>0.23</v>
      </c>
      <c r="L245" s="22">
        <v>0.23</v>
      </c>
      <c r="O245" s="76"/>
      <c r="P245" s="77"/>
      <c r="Q245" s="77"/>
      <c r="R245" s="77"/>
      <c r="S245" s="77"/>
      <c r="T245" s="53">
        <v>0.23</v>
      </c>
      <c r="U245" s="38">
        <v>0.23</v>
      </c>
      <c r="V245" s="38">
        <v>0.23</v>
      </c>
      <c r="W245" s="38">
        <v>0.23</v>
      </c>
      <c r="X245" s="38">
        <v>0.23</v>
      </c>
      <c r="Y245" s="38">
        <v>0.23</v>
      </c>
    </row>
    <row r="246" spans="1:25" x14ac:dyDescent="0.2">
      <c r="A246" s="47">
        <f t="shared" si="9"/>
        <v>225</v>
      </c>
      <c r="B246" s="14" t="s">
        <v>120</v>
      </c>
      <c r="C246" s="22">
        <v>0.126</v>
      </c>
      <c r="D246" s="22">
        <v>0.126</v>
      </c>
      <c r="E246" s="22">
        <v>0.126</v>
      </c>
      <c r="F246" s="22">
        <v>0.126</v>
      </c>
      <c r="G246" s="22">
        <v>0.126</v>
      </c>
      <c r="H246" s="22">
        <v>0.126</v>
      </c>
      <c r="I246" s="22">
        <v>0.126</v>
      </c>
      <c r="J246" s="22">
        <v>0.126</v>
      </c>
      <c r="K246" s="22">
        <v>0.126</v>
      </c>
      <c r="L246" s="22">
        <v>0.126</v>
      </c>
      <c r="O246" s="76"/>
      <c r="P246" s="77"/>
      <c r="Q246" s="77"/>
      <c r="R246" s="77"/>
      <c r="S246" s="77"/>
      <c r="T246" s="53">
        <v>0.126</v>
      </c>
      <c r="U246" s="38">
        <v>0.126</v>
      </c>
      <c r="V246" s="38">
        <v>0.126</v>
      </c>
      <c r="W246" s="38">
        <v>0.126</v>
      </c>
      <c r="X246" s="38">
        <v>0.126</v>
      </c>
      <c r="Y246" s="38">
        <v>0.126</v>
      </c>
    </row>
    <row r="247" spans="1:25" x14ac:dyDescent="0.2">
      <c r="A247" s="47">
        <f t="shared" si="9"/>
        <v>226</v>
      </c>
      <c r="B247" s="14" t="s">
        <v>121</v>
      </c>
      <c r="C247" s="22">
        <v>8.6999999999999994E-2</v>
      </c>
      <c r="D247" s="22">
        <v>8.6999999999999994E-2</v>
      </c>
      <c r="E247" s="22">
        <v>8.6999999999999994E-2</v>
      </c>
      <c r="F247" s="22">
        <v>8.6999999999999994E-2</v>
      </c>
      <c r="G247" s="22">
        <v>8.6999999999999994E-2</v>
      </c>
      <c r="H247" s="22">
        <v>8.6999999999999994E-2</v>
      </c>
      <c r="I247" s="22">
        <v>8.6999999999999994E-2</v>
      </c>
      <c r="J247" s="22">
        <v>8.6999999999999994E-2</v>
      </c>
      <c r="K247" s="22">
        <v>8.6999999999999994E-2</v>
      </c>
      <c r="L247" s="22">
        <v>8.6999999999999994E-2</v>
      </c>
      <c r="O247" s="76"/>
      <c r="P247" s="77"/>
      <c r="Q247" s="77"/>
      <c r="R247" s="77"/>
      <c r="S247" s="77"/>
      <c r="T247" s="53">
        <v>8.6999999999999994E-2</v>
      </c>
      <c r="U247" s="38">
        <v>8.6999999999999994E-2</v>
      </c>
      <c r="V247" s="38">
        <v>8.6999999999999994E-2</v>
      </c>
      <c r="W247" s="38">
        <v>8.6999999999999994E-2</v>
      </c>
      <c r="X247" s="38">
        <v>8.6999999999999994E-2</v>
      </c>
      <c r="Y247" s="38">
        <v>8.6999999999999994E-2</v>
      </c>
    </row>
    <row r="248" spans="1:25" x14ac:dyDescent="0.2">
      <c r="A248" s="47">
        <f t="shared" si="9"/>
        <v>227</v>
      </c>
      <c r="B248" s="14" t="s">
        <v>122</v>
      </c>
      <c r="C248" s="22">
        <v>0.16400000000000001</v>
      </c>
      <c r="D248" s="22">
        <v>0.16400000000000001</v>
      </c>
      <c r="E248" s="22">
        <v>0.16400000000000001</v>
      </c>
      <c r="F248" s="22">
        <v>0.16400000000000001</v>
      </c>
      <c r="G248" s="22">
        <v>0.16400000000000001</v>
      </c>
      <c r="H248" s="22">
        <v>0.16400000000000001</v>
      </c>
      <c r="I248" s="22">
        <v>0.16400000000000001</v>
      </c>
      <c r="J248" s="22">
        <v>0.16400000000000001</v>
      </c>
      <c r="K248" s="22">
        <v>0.16400000000000001</v>
      </c>
      <c r="L248" s="22">
        <v>0.16400000000000001</v>
      </c>
      <c r="O248" s="76"/>
      <c r="P248" s="77"/>
      <c r="Q248" s="77"/>
      <c r="R248" s="77"/>
      <c r="S248" s="77"/>
      <c r="T248" s="53">
        <v>0.16400000000000001</v>
      </c>
      <c r="U248" s="38">
        <v>0.16400000000000001</v>
      </c>
      <c r="V248" s="38">
        <v>0.16400000000000001</v>
      </c>
      <c r="W248" s="38">
        <v>0.16400000000000001</v>
      </c>
      <c r="X248" s="38">
        <v>0.16400000000000001</v>
      </c>
      <c r="Y248" s="38">
        <v>0.16400000000000001</v>
      </c>
    </row>
    <row r="249" spans="1:25" x14ac:dyDescent="0.2">
      <c r="A249" s="47">
        <f t="shared" si="9"/>
        <v>228</v>
      </c>
      <c r="B249" s="14" t="s">
        <v>123</v>
      </c>
      <c r="C249" s="22">
        <v>0.63</v>
      </c>
      <c r="D249" s="22">
        <v>0.63</v>
      </c>
      <c r="E249" s="22">
        <v>0.63</v>
      </c>
      <c r="F249" s="22">
        <v>0.63</v>
      </c>
      <c r="G249" s="22">
        <v>0.63</v>
      </c>
      <c r="H249" s="22">
        <v>0.63</v>
      </c>
      <c r="I249" s="22">
        <v>0.63</v>
      </c>
      <c r="J249" s="22">
        <v>0.63</v>
      </c>
      <c r="K249" s="22">
        <v>0.63</v>
      </c>
      <c r="L249" s="22">
        <v>0.63</v>
      </c>
      <c r="O249" s="76"/>
      <c r="P249" s="77"/>
      <c r="Q249" s="77"/>
      <c r="R249" s="77"/>
      <c r="S249" s="77"/>
      <c r="T249" s="53">
        <v>0.63</v>
      </c>
      <c r="U249" s="38">
        <v>0.63</v>
      </c>
      <c r="V249" s="38">
        <v>0.63</v>
      </c>
      <c r="W249" s="38">
        <v>0.63</v>
      </c>
      <c r="X249" s="38">
        <v>0.63</v>
      </c>
      <c r="Y249" s="38">
        <v>0.63</v>
      </c>
    </row>
    <row r="250" spans="1:25" x14ac:dyDescent="0.2">
      <c r="A250" s="47">
        <f t="shared" si="9"/>
        <v>229</v>
      </c>
      <c r="B250" s="14" t="s">
        <v>124</v>
      </c>
      <c r="C250" s="22">
        <v>0.51200000000000001</v>
      </c>
      <c r="D250" s="22">
        <v>0.51200000000000001</v>
      </c>
      <c r="E250" s="22">
        <v>0.51200000000000001</v>
      </c>
      <c r="F250" s="22">
        <v>0.51200000000000001</v>
      </c>
      <c r="G250" s="22">
        <v>0.51200000000000001</v>
      </c>
      <c r="H250" s="22">
        <v>0.51200000000000001</v>
      </c>
      <c r="I250" s="22">
        <v>0.51200000000000001</v>
      </c>
      <c r="J250" s="22">
        <v>0.51200000000000001</v>
      </c>
      <c r="K250" s="22">
        <v>0.51200000000000001</v>
      </c>
      <c r="L250" s="22">
        <v>0.51200000000000001</v>
      </c>
      <c r="O250" s="76"/>
      <c r="P250" s="77"/>
      <c r="Q250" s="77"/>
      <c r="R250" s="77"/>
      <c r="S250" s="77"/>
      <c r="T250" s="53">
        <v>0.51200000000000001</v>
      </c>
      <c r="U250" s="38">
        <v>0.51200000000000001</v>
      </c>
      <c r="V250" s="38">
        <v>0.51200000000000001</v>
      </c>
      <c r="W250" s="38">
        <v>0.51200000000000001</v>
      </c>
      <c r="X250" s="38">
        <v>0.51200000000000001</v>
      </c>
      <c r="Y250" s="38">
        <v>0.51200000000000001</v>
      </c>
    </row>
    <row r="251" spans="1:25" x14ac:dyDescent="0.2">
      <c r="A251" s="47">
        <f t="shared" si="9"/>
        <v>230</v>
      </c>
      <c r="B251" s="23" t="s">
        <v>125</v>
      </c>
      <c r="C251" s="22">
        <v>0.34699999999999998</v>
      </c>
      <c r="D251" s="22">
        <v>0.34699999999999998</v>
      </c>
      <c r="E251" s="22">
        <v>0.34699999999999998</v>
      </c>
      <c r="F251" s="22">
        <v>0.34699999999999998</v>
      </c>
      <c r="G251" s="22">
        <v>0.34699999999999998</v>
      </c>
      <c r="H251" s="22">
        <v>0.34699999999999998</v>
      </c>
      <c r="I251" s="22">
        <v>0.34699999999999998</v>
      </c>
      <c r="J251" s="22">
        <v>0.34699999999999998</v>
      </c>
      <c r="K251" s="22">
        <v>0.34699999999999998</v>
      </c>
      <c r="L251" s="22">
        <v>0.34699999999999998</v>
      </c>
      <c r="O251" s="78"/>
      <c r="P251" s="77"/>
      <c r="Q251" s="77"/>
      <c r="R251" s="77"/>
      <c r="S251" s="77"/>
      <c r="T251" s="53">
        <v>0.34699999999999998</v>
      </c>
      <c r="U251" s="38">
        <v>0.34699999999999998</v>
      </c>
      <c r="V251" s="38">
        <v>0.34699999999999998</v>
      </c>
      <c r="W251" s="38">
        <v>0.34699999999999998</v>
      </c>
      <c r="X251" s="38">
        <v>0.34699999999999998</v>
      </c>
      <c r="Y251" s="38">
        <v>0.34699999999999998</v>
      </c>
    </row>
    <row r="252" spans="1:25" ht="25.5" x14ac:dyDescent="0.2">
      <c r="A252" s="47">
        <f t="shared" si="9"/>
        <v>231</v>
      </c>
      <c r="B252" s="14" t="s">
        <v>126</v>
      </c>
      <c r="C252" s="11">
        <v>0.54800000000000004</v>
      </c>
      <c r="D252" s="11">
        <v>0.54800000000000004</v>
      </c>
      <c r="E252" s="11">
        <v>0.54800000000000004</v>
      </c>
      <c r="F252" s="11">
        <v>0.54800000000000004</v>
      </c>
      <c r="G252" s="11">
        <v>0.54800000000000004</v>
      </c>
      <c r="H252" s="11">
        <v>0.54800000000000004</v>
      </c>
      <c r="I252" s="11">
        <v>0.54800000000000004</v>
      </c>
      <c r="J252" s="11">
        <v>0.54800000000000004</v>
      </c>
      <c r="K252" s="11">
        <v>0.54800000000000004</v>
      </c>
      <c r="L252" s="11">
        <v>0.54800000000000004</v>
      </c>
      <c r="O252" s="76"/>
      <c r="P252" s="79"/>
      <c r="Q252" s="79"/>
      <c r="R252" s="79"/>
      <c r="S252" s="79"/>
      <c r="T252" s="51">
        <v>0.54800000000000004</v>
      </c>
      <c r="U252" s="37">
        <v>0.54800000000000004</v>
      </c>
      <c r="V252" s="37">
        <v>0.54800000000000004</v>
      </c>
      <c r="W252" s="37">
        <v>0.54800000000000004</v>
      </c>
      <c r="X252" s="37">
        <v>0.54800000000000004</v>
      </c>
      <c r="Y252" s="37">
        <v>0.54800000000000004</v>
      </c>
    </row>
    <row r="253" spans="1:25" ht="25.5" x14ac:dyDescent="0.2">
      <c r="A253" s="47">
        <f t="shared" si="9"/>
        <v>232</v>
      </c>
      <c r="B253" s="14" t="s">
        <v>127</v>
      </c>
      <c r="C253" s="11">
        <v>0.72599999999999998</v>
      </c>
      <c r="D253" s="11">
        <v>0.72599999999999998</v>
      </c>
      <c r="E253" s="11">
        <v>0.72599999999999998</v>
      </c>
      <c r="F253" s="11">
        <v>0.72599999999999998</v>
      </c>
      <c r="G253" s="11">
        <v>0.72599999999999998</v>
      </c>
      <c r="H253" s="11">
        <v>0.72599999999999998</v>
      </c>
      <c r="I253" s="11">
        <v>0.72599999999999998</v>
      </c>
      <c r="J253" s="11">
        <v>0.72599999999999998</v>
      </c>
      <c r="K253" s="11">
        <v>0.72599999999999998</v>
      </c>
      <c r="L253" s="11">
        <v>0.72599999999999998</v>
      </c>
      <c r="O253" s="76"/>
      <c r="P253" s="79"/>
      <c r="Q253" s="79"/>
      <c r="R253" s="79"/>
      <c r="S253" s="79"/>
      <c r="T253" s="51">
        <v>0.72599999999999998</v>
      </c>
      <c r="U253" s="37">
        <v>0.72599999999999998</v>
      </c>
      <c r="V253" s="37">
        <v>0.72599999999999998</v>
      </c>
      <c r="W253" s="37">
        <v>0.72599999999999998</v>
      </c>
      <c r="X253" s="37">
        <v>0.72599999999999998</v>
      </c>
      <c r="Y253" s="37">
        <v>0.72599999999999998</v>
      </c>
    </row>
    <row r="254" spans="1:25" x14ac:dyDescent="0.2">
      <c r="A254" s="47">
        <f t="shared" si="9"/>
        <v>233</v>
      </c>
      <c r="B254" s="14" t="s">
        <v>128</v>
      </c>
      <c r="C254" s="11">
        <v>0.98199999999999998</v>
      </c>
      <c r="D254" s="11">
        <v>0.98199999999999998</v>
      </c>
      <c r="E254" s="11">
        <v>0.98199999999999998</v>
      </c>
      <c r="F254" s="11">
        <v>0.98199999999999998</v>
      </c>
      <c r="G254" s="11">
        <v>0.98199999999999998</v>
      </c>
      <c r="H254" s="11">
        <v>0.98199999999999998</v>
      </c>
      <c r="I254" s="11">
        <v>0.98199999999999998</v>
      </c>
      <c r="J254" s="11">
        <v>0.98199999999999998</v>
      </c>
      <c r="K254" s="11">
        <v>0.98199999999999998</v>
      </c>
      <c r="L254" s="11">
        <v>0.98199999999999998</v>
      </c>
      <c r="O254" s="76"/>
      <c r="P254" s="79"/>
      <c r="Q254" s="79"/>
      <c r="R254" s="79"/>
      <c r="S254" s="79"/>
      <c r="T254" s="51">
        <v>0.98199999999999998</v>
      </c>
      <c r="U254" s="37">
        <v>0.98199999999999998</v>
      </c>
      <c r="V254" s="37">
        <v>0.98199999999999998</v>
      </c>
      <c r="W254" s="37">
        <v>0.98199999999999998</v>
      </c>
      <c r="X254" s="37">
        <v>0.98199999999999998</v>
      </c>
      <c r="Y254" s="37">
        <v>0.98199999999999998</v>
      </c>
    </row>
    <row r="255" spans="1:25" ht="25.5" x14ac:dyDescent="0.2">
      <c r="A255" s="47">
        <f t="shared" si="9"/>
        <v>234</v>
      </c>
      <c r="B255" s="14" t="s">
        <v>129</v>
      </c>
      <c r="C255" s="11">
        <v>0.79900000000000004</v>
      </c>
      <c r="D255" s="11">
        <v>0.79900000000000004</v>
      </c>
      <c r="E255" s="11">
        <v>0.79900000000000004</v>
      </c>
      <c r="F255" s="11">
        <v>0.79900000000000004</v>
      </c>
      <c r="G255" s="11">
        <v>0.79900000000000004</v>
      </c>
      <c r="H255" s="11">
        <v>0.79900000000000004</v>
      </c>
      <c r="I255" s="11">
        <v>0.79900000000000004</v>
      </c>
      <c r="J255" s="11">
        <v>0.79900000000000004</v>
      </c>
      <c r="K255" s="11">
        <v>0.79900000000000004</v>
      </c>
      <c r="L255" s="11">
        <v>0.79900000000000004</v>
      </c>
      <c r="O255" s="76"/>
      <c r="P255" s="79"/>
      <c r="Q255" s="79"/>
      <c r="R255" s="79"/>
      <c r="S255" s="79"/>
      <c r="T255" s="51">
        <v>0.79900000000000004</v>
      </c>
      <c r="U255" s="37">
        <v>0.79900000000000004</v>
      </c>
      <c r="V255" s="37">
        <v>0.79900000000000004</v>
      </c>
      <c r="W255" s="37">
        <v>0.79900000000000004</v>
      </c>
      <c r="X255" s="37">
        <v>0.79900000000000004</v>
      </c>
      <c r="Y255" s="37">
        <v>0.79900000000000004</v>
      </c>
    </row>
    <row r="256" spans="1:25" x14ac:dyDescent="0.2">
      <c r="A256" s="47">
        <f t="shared" si="9"/>
        <v>235</v>
      </c>
      <c r="B256" s="14" t="s">
        <v>130</v>
      </c>
      <c r="C256" s="11">
        <v>0.35599999999999998</v>
      </c>
      <c r="D256" s="11">
        <v>0.35599999999999998</v>
      </c>
      <c r="E256" s="11">
        <v>0.35599999999999998</v>
      </c>
      <c r="F256" s="11">
        <v>0.35599999999999998</v>
      </c>
      <c r="G256" s="11">
        <v>0.35599999999999998</v>
      </c>
      <c r="H256" s="11">
        <v>0.35599999999999998</v>
      </c>
      <c r="I256" s="11">
        <v>0.35599999999999998</v>
      </c>
      <c r="J256" s="11">
        <v>0.35599999999999998</v>
      </c>
      <c r="K256" s="11">
        <v>0.35599999999999998</v>
      </c>
      <c r="L256" s="11">
        <v>0.35599999999999998</v>
      </c>
      <c r="O256" s="76"/>
      <c r="P256" s="79"/>
      <c r="Q256" s="79"/>
      <c r="R256" s="79"/>
      <c r="S256" s="79"/>
      <c r="T256" s="51">
        <v>0.35599999999999998</v>
      </c>
      <c r="U256" s="37">
        <v>0.35599999999999998</v>
      </c>
      <c r="V256" s="37">
        <v>0.35599999999999998</v>
      </c>
      <c r="W256" s="37">
        <v>0.35599999999999998</v>
      </c>
      <c r="X256" s="37">
        <v>0.35599999999999998</v>
      </c>
      <c r="Y256" s="37">
        <v>0.35599999999999998</v>
      </c>
    </row>
    <row r="257" spans="1:25" x14ac:dyDescent="0.2">
      <c r="A257" s="47">
        <f t="shared" si="9"/>
        <v>236</v>
      </c>
      <c r="B257" s="23" t="s">
        <v>131</v>
      </c>
      <c r="C257" s="11">
        <v>1.0940000000000001</v>
      </c>
      <c r="D257" s="11">
        <v>1.0940000000000001</v>
      </c>
      <c r="E257" s="11">
        <v>1.0940000000000001</v>
      </c>
      <c r="F257" s="11">
        <v>1.0940000000000001</v>
      </c>
      <c r="G257" s="11">
        <v>1.0940000000000001</v>
      </c>
      <c r="H257" s="11">
        <v>1.0940000000000001</v>
      </c>
      <c r="I257" s="11">
        <v>1.0940000000000001</v>
      </c>
      <c r="J257" s="11">
        <v>1.0940000000000001</v>
      </c>
      <c r="K257" s="11">
        <v>1.0940000000000001</v>
      </c>
      <c r="L257" s="11">
        <v>1.0940000000000001</v>
      </c>
      <c r="O257" s="78"/>
      <c r="P257" s="79"/>
      <c r="Q257" s="79"/>
      <c r="R257" s="79"/>
      <c r="S257" s="79"/>
      <c r="T257" s="51">
        <v>1.0940000000000001</v>
      </c>
      <c r="U257" s="37">
        <v>1.0940000000000001</v>
      </c>
      <c r="V257" s="37">
        <v>1.0940000000000001</v>
      </c>
      <c r="W257" s="37">
        <v>1.0940000000000001</v>
      </c>
      <c r="X257" s="37">
        <v>1.0940000000000001</v>
      </c>
      <c r="Y257" s="37">
        <v>1.0940000000000001</v>
      </c>
    </row>
    <row r="258" spans="1:25" x14ac:dyDescent="0.2">
      <c r="A258" s="47">
        <f t="shared" si="9"/>
        <v>237</v>
      </c>
      <c r="B258" s="14" t="s">
        <v>132</v>
      </c>
      <c r="C258" s="11">
        <v>0.56000000000000005</v>
      </c>
      <c r="D258" s="11">
        <v>0.56000000000000005</v>
      </c>
      <c r="E258" s="11">
        <v>0.56000000000000005</v>
      </c>
      <c r="F258" s="11">
        <v>0.56000000000000005</v>
      </c>
      <c r="G258" s="11">
        <v>0.56000000000000005</v>
      </c>
      <c r="H258" s="11">
        <v>0.56000000000000005</v>
      </c>
      <c r="I258" s="11">
        <v>0.56000000000000005</v>
      </c>
      <c r="J258" s="11">
        <v>0.56000000000000005</v>
      </c>
      <c r="K258" s="11">
        <v>0.56000000000000005</v>
      </c>
      <c r="L258" s="11">
        <v>0.56000000000000005</v>
      </c>
      <c r="O258" s="76"/>
      <c r="P258" s="79"/>
      <c r="Q258" s="79"/>
      <c r="R258" s="79"/>
      <c r="S258" s="79"/>
      <c r="T258" s="51">
        <v>0.56000000000000005</v>
      </c>
      <c r="U258" s="37">
        <v>0.56000000000000005</v>
      </c>
      <c r="V258" s="37">
        <v>0.56000000000000005</v>
      </c>
      <c r="W258" s="37">
        <v>0.56000000000000005</v>
      </c>
      <c r="X258" s="37">
        <v>0.56000000000000005</v>
      </c>
      <c r="Y258" s="37">
        <v>0.56000000000000005</v>
      </c>
    </row>
    <row r="259" spans="1:25" x14ac:dyDescent="0.2">
      <c r="A259" s="47">
        <f t="shared" si="9"/>
        <v>238</v>
      </c>
      <c r="B259" s="14" t="s">
        <v>133</v>
      </c>
      <c r="C259" s="11">
        <v>0.53700000000000003</v>
      </c>
      <c r="D259" s="11">
        <v>0.53700000000000003</v>
      </c>
      <c r="E259" s="11">
        <v>0.53700000000000003</v>
      </c>
      <c r="F259" s="11">
        <v>0.53700000000000003</v>
      </c>
      <c r="G259" s="11">
        <v>0.53700000000000003</v>
      </c>
      <c r="H259" s="11">
        <v>0.53700000000000003</v>
      </c>
      <c r="I259" s="11">
        <v>0.53700000000000003</v>
      </c>
      <c r="J259" s="11">
        <v>0.53700000000000003</v>
      </c>
      <c r="K259" s="11">
        <v>0.53700000000000003</v>
      </c>
      <c r="L259" s="11">
        <v>0.53700000000000003</v>
      </c>
      <c r="O259" s="76"/>
      <c r="P259" s="79"/>
      <c r="Q259" s="79"/>
      <c r="R259" s="79"/>
      <c r="S259" s="79"/>
      <c r="T259" s="51">
        <v>0.53700000000000003</v>
      </c>
      <c r="U259" s="37">
        <v>0.53700000000000003</v>
      </c>
      <c r="V259" s="37">
        <v>0.53700000000000003</v>
      </c>
      <c r="W259" s="37">
        <v>0.53700000000000003</v>
      </c>
      <c r="X259" s="37">
        <v>0.53700000000000003</v>
      </c>
      <c r="Y259" s="37">
        <v>0.53700000000000003</v>
      </c>
    </row>
    <row r="260" spans="1:25" x14ac:dyDescent="0.2">
      <c r="A260" s="47">
        <f t="shared" si="9"/>
        <v>239</v>
      </c>
      <c r="B260" s="14" t="s">
        <v>134</v>
      </c>
      <c r="C260" s="11">
        <v>5.2519999999999998</v>
      </c>
      <c r="D260" s="11">
        <v>5.2519999999999998</v>
      </c>
      <c r="E260" s="11">
        <v>5.2519999999999998</v>
      </c>
      <c r="F260" s="11">
        <v>5.2519999999999998</v>
      </c>
      <c r="G260" s="11">
        <v>5.2519999999999998</v>
      </c>
      <c r="H260" s="11">
        <v>5.2519999999999998</v>
      </c>
      <c r="I260" s="11">
        <v>5.2519999999999998</v>
      </c>
      <c r="J260" s="11">
        <v>5.2519999999999998</v>
      </c>
      <c r="K260" s="11">
        <v>5.2519999999999998</v>
      </c>
      <c r="L260" s="11">
        <v>5.2519999999999998</v>
      </c>
      <c r="O260" s="76"/>
      <c r="P260" s="79"/>
      <c r="Q260" s="79"/>
      <c r="R260" s="79"/>
      <c r="S260" s="79"/>
      <c r="T260" s="51">
        <v>5.2519999999999998</v>
      </c>
      <c r="U260" s="37">
        <v>5.2519999999999998</v>
      </c>
      <c r="V260" s="37">
        <v>5.2519999999999998</v>
      </c>
      <c r="W260" s="37">
        <v>5.2519999999999998</v>
      </c>
      <c r="X260" s="37">
        <v>5.2519999999999998</v>
      </c>
      <c r="Y260" s="37">
        <v>5.2519999999999998</v>
      </c>
    </row>
    <row r="261" spans="1:25" ht="25.5" x14ac:dyDescent="0.2">
      <c r="A261" s="47">
        <f t="shared" si="9"/>
        <v>240</v>
      </c>
      <c r="B261" s="23" t="s">
        <v>135</v>
      </c>
      <c r="C261" s="11">
        <v>1.452</v>
      </c>
      <c r="D261" s="11">
        <v>1.452</v>
      </c>
      <c r="E261" s="11">
        <v>1.452</v>
      </c>
      <c r="F261" s="11">
        <v>1.452</v>
      </c>
      <c r="G261" s="11">
        <v>1.452</v>
      </c>
      <c r="H261" s="11">
        <v>1.452</v>
      </c>
      <c r="I261" s="11">
        <v>1.452</v>
      </c>
      <c r="J261" s="11">
        <v>1.452</v>
      </c>
      <c r="K261" s="11">
        <v>1.452</v>
      </c>
      <c r="L261" s="11">
        <v>1.452</v>
      </c>
      <c r="O261" s="78"/>
      <c r="P261" s="79"/>
      <c r="Q261" s="79"/>
      <c r="R261" s="79"/>
      <c r="S261" s="79"/>
      <c r="T261" s="51">
        <v>1.452</v>
      </c>
      <c r="U261" s="37">
        <v>1.452</v>
      </c>
      <c r="V261" s="37">
        <v>1.452</v>
      </c>
      <c r="W261" s="37">
        <v>1.452</v>
      </c>
      <c r="X261" s="37">
        <v>1.452</v>
      </c>
      <c r="Y261" s="37">
        <v>1.452</v>
      </c>
    </row>
    <row r="262" spans="1:25" x14ac:dyDescent="0.2">
      <c r="A262" s="47">
        <f t="shared" si="9"/>
        <v>241</v>
      </c>
      <c r="B262" s="14" t="s">
        <v>136</v>
      </c>
      <c r="C262" s="11"/>
      <c r="D262" s="15">
        <v>18.268000000000001</v>
      </c>
      <c r="E262" s="15">
        <v>18.268000000000001</v>
      </c>
      <c r="F262" s="15">
        <v>18.268000000000001</v>
      </c>
      <c r="G262" s="15">
        <v>18.268000000000001</v>
      </c>
      <c r="H262" s="15">
        <v>18.268000000000001</v>
      </c>
      <c r="I262" s="15">
        <v>18.268000000000001</v>
      </c>
      <c r="J262" s="15">
        <v>18.268000000000001</v>
      </c>
      <c r="K262" s="15">
        <v>18.268000000000001</v>
      </c>
      <c r="L262" s="15">
        <v>18.268000000000001</v>
      </c>
      <c r="O262" s="76"/>
      <c r="P262" s="79"/>
      <c r="Q262" s="80"/>
      <c r="R262" s="80"/>
      <c r="S262" s="80"/>
      <c r="T262" s="54">
        <v>18.268000000000001</v>
      </c>
      <c r="U262" s="39">
        <v>18.268000000000001</v>
      </c>
      <c r="V262" s="39">
        <v>18.268000000000001</v>
      </c>
      <c r="W262" s="39">
        <v>18.268000000000001</v>
      </c>
      <c r="X262" s="39">
        <v>18.268000000000001</v>
      </c>
      <c r="Y262" s="39">
        <v>18.268000000000001</v>
      </c>
    </row>
    <row r="263" spans="1:25" x14ac:dyDescent="0.2">
      <c r="A263" s="47">
        <f t="shared" si="9"/>
        <v>242</v>
      </c>
      <c r="B263" s="14" t="s">
        <v>137</v>
      </c>
      <c r="C263" s="11"/>
      <c r="D263" s="15">
        <v>3.1280000000000001</v>
      </c>
      <c r="E263" s="15">
        <v>3.1280000000000001</v>
      </c>
      <c r="F263" s="15">
        <v>3.1280000000000001</v>
      </c>
      <c r="G263" s="15">
        <v>3.1280000000000001</v>
      </c>
      <c r="H263" s="15">
        <v>3.1280000000000001</v>
      </c>
      <c r="I263" s="15">
        <v>3.1280000000000001</v>
      </c>
      <c r="J263" s="15">
        <v>3.1280000000000001</v>
      </c>
      <c r="K263" s="15">
        <v>3.1280000000000001</v>
      </c>
      <c r="L263" s="15">
        <v>3.1280000000000001</v>
      </c>
      <c r="O263" s="76"/>
      <c r="P263" s="79"/>
      <c r="Q263" s="80"/>
      <c r="R263" s="80"/>
      <c r="S263" s="80"/>
      <c r="T263" s="54">
        <v>3.1280000000000001</v>
      </c>
      <c r="U263" s="39">
        <v>3.1280000000000001</v>
      </c>
      <c r="V263" s="39">
        <v>3.1280000000000001</v>
      </c>
      <c r="W263" s="39">
        <v>3.1280000000000001</v>
      </c>
      <c r="X263" s="39">
        <v>3.1280000000000001</v>
      </c>
      <c r="Y263" s="39">
        <v>3.1280000000000001</v>
      </c>
    </row>
    <row r="264" spans="1:25" x14ac:dyDescent="0.2">
      <c r="A264" s="47">
        <f t="shared" si="9"/>
        <v>243</v>
      </c>
      <c r="B264" s="14" t="s">
        <v>138</v>
      </c>
      <c r="C264" s="11"/>
      <c r="D264" s="15">
        <v>0.20100000000000001</v>
      </c>
      <c r="E264" s="15">
        <v>0.20100000000000001</v>
      </c>
      <c r="F264" s="15">
        <v>0.20100000000000001</v>
      </c>
      <c r="G264" s="15">
        <v>0.20100000000000001</v>
      </c>
      <c r="H264" s="15">
        <v>0.20100000000000001</v>
      </c>
      <c r="I264" s="15">
        <v>0.20100000000000001</v>
      </c>
      <c r="J264" s="15">
        <v>0.20100000000000001</v>
      </c>
      <c r="K264" s="15">
        <v>0.20100000000000001</v>
      </c>
      <c r="L264" s="15">
        <v>0.20100000000000001</v>
      </c>
      <c r="O264" s="76"/>
      <c r="P264" s="79"/>
      <c r="Q264" s="80"/>
      <c r="R264" s="80"/>
      <c r="S264" s="80"/>
      <c r="T264" s="54">
        <v>0.20100000000000001</v>
      </c>
      <c r="U264" s="39">
        <v>0.20100000000000001</v>
      </c>
      <c r="V264" s="39">
        <v>0.20100000000000001</v>
      </c>
      <c r="W264" s="39">
        <v>0.20100000000000001</v>
      </c>
      <c r="X264" s="39">
        <v>0.20100000000000001</v>
      </c>
      <c r="Y264" s="39">
        <v>0.20100000000000001</v>
      </c>
    </row>
    <row r="265" spans="1:25" x14ac:dyDescent="0.2">
      <c r="A265" s="47">
        <f t="shared" si="9"/>
        <v>244</v>
      </c>
      <c r="B265" s="14" t="s">
        <v>139</v>
      </c>
      <c r="C265" s="11"/>
      <c r="D265" s="15">
        <v>0.85899999999999999</v>
      </c>
      <c r="E265" s="15">
        <v>0.85899999999999999</v>
      </c>
      <c r="F265" s="15">
        <v>0.85899999999999999</v>
      </c>
      <c r="G265" s="15">
        <v>0.85899999999999999</v>
      </c>
      <c r="H265" s="15">
        <v>0.85899999999999999</v>
      </c>
      <c r="I265" s="15">
        <v>0.85899999999999999</v>
      </c>
      <c r="J265" s="15">
        <v>0.85899999999999999</v>
      </c>
      <c r="K265" s="15">
        <v>0.85899999999999999</v>
      </c>
      <c r="L265" s="15">
        <v>0.85899999999999999</v>
      </c>
      <c r="O265" s="76"/>
      <c r="P265" s="79"/>
      <c r="Q265" s="80"/>
      <c r="R265" s="80"/>
      <c r="S265" s="80"/>
      <c r="T265" s="54">
        <v>0.85899999999999999</v>
      </c>
      <c r="U265" s="39">
        <v>0.85899999999999999</v>
      </c>
      <c r="V265" s="39">
        <v>0.85899999999999999</v>
      </c>
      <c r="W265" s="39">
        <v>0.85899999999999999</v>
      </c>
      <c r="X265" s="39">
        <v>0.85899999999999999</v>
      </c>
      <c r="Y265" s="39">
        <v>0.85899999999999999</v>
      </c>
    </row>
    <row r="266" spans="1:25" x14ac:dyDescent="0.2">
      <c r="A266" s="47">
        <f t="shared" si="9"/>
        <v>245</v>
      </c>
      <c r="B266" s="14" t="s">
        <v>140</v>
      </c>
      <c r="C266" s="11"/>
      <c r="D266" s="15">
        <v>1.206</v>
      </c>
      <c r="E266" s="15">
        <v>1.206</v>
      </c>
      <c r="F266" s="15">
        <v>1.206</v>
      </c>
      <c r="G266" s="15">
        <v>1.206</v>
      </c>
      <c r="H266" s="15">
        <v>1.206</v>
      </c>
      <c r="I266" s="15">
        <v>1.206</v>
      </c>
      <c r="J266" s="15">
        <v>1.206</v>
      </c>
      <c r="K266" s="15">
        <v>1.206</v>
      </c>
      <c r="L266" s="15">
        <v>1.206</v>
      </c>
      <c r="O266" s="76"/>
      <c r="P266" s="79"/>
      <c r="Q266" s="80"/>
      <c r="R266" s="80"/>
      <c r="S266" s="80"/>
      <c r="T266" s="54">
        <v>1.206</v>
      </c>
      <c r="U266" s="39">
        <v>1.206</v>
      </c>
      <c r="V266" s="39">
        <v>1.206</v>
      </c>
      <c r="W266" s="39">
        <v>1.206</v>
      </c>
      <c r="X266" s="39">
        <v>1.206</v>
      </c>
      <c r="Y266" s="39">
        <v>1.206</v>
      </c>
    </row>
    <row r="267" spans="1:25" x14ac:dyDescent="0.2">
      <c r="A267" s="47">
        <f t="shared" si="9"/>
        <v>246</v>
      </c>
      <c r="B267" s="14" t="s">
        <v>141</v>
      </c>
      <c r="C267" s="11"/>
      <c r="D267" s="15">
        <v>1.968</v>
      </c>
      <c r="E267" s="15">
        <v>1.968</v>
      </c>
      <c r="F267" s="15">
        <v>1.968</v>
      </c>
      <c r="G267" s="15">
        <v>1.968</v>
      </c>
      <c r="H267" s="15">
        <v>1.968</v>
      </c>
      <c r="I267" s="15">
        <v>1.968</v>
      </c>
      <c r="J267" s="15">
        <v>1.968</v>
      </c>
      <c r="K267" s="15">
        <v>1.968</v>
      </c>
      <c r="L267" s="15">
        <v>1.968</v>
      </c>
      <c r="O267" s="76"/>
      <c r="P267" s="79"/>
      <c r="Q267" s="80"/>
      <c r="R267" s="80"/>
      <c r="S267" s="80"/>
      <c r="T267" s="54">
        <v>1.968</v>
      </c>
      <c r="U267" s="39">
        <v>1.968</v>
      </c>
      <c r="V267" s="39">
        <v>1.968</v>
      </c>
      <c r="W267" s="39">
        <v>1.968</v>
      </c>
      <c r="X267" s="39">
        <v>1.968</v>
      </c>
      <c r="Y267" s="39">
        <v>1.968</v>
      </c>
    </row>
    <row r="268" spans="1:25" x14ac:dyDescent="0.2">
      <c r="A268" s="47">
        <f t="shared" si="9"/>
        <v>247</v>
      </c>
      <c r="B268" s="23" t="s">
        <v>142</v>
      </c>
      <c r="C268" s="11"/>
      <c r="D268" s="15">
        <v>1.014</v>
      </c>
      <c r="E268" s="15">
        <v>1.014</v>
      </c>
      <c r="F268" s="15">
        <v>1.014</v>
      </c>
      <c r="G268" s="15">
        <v>1.014</v>
      </c>
      <c r="H268" s="15">
        <v>1.014</v>
      </c>
      <c r="I268" s="15">
        <v>1.014</v>
      </c>
      <c r="J268" s="15">
        <v>1.014</v>
      </c>
      <c r="K268" s="15">
        <v>1.014</v>
      </c>
      <c r="L268" s="15">
        <v>1.014</v>
      </c>
      <c r="O268" s="78"/>
      <c r="P268" s="79"/>
      <c r="Q268" s="80"/>
      <c r="R268" s="80"/>
      <c r="S268" s="80"/>
      <c r="T268" s="54">
        <v>1.014</v>
      </c>
      <c r="U268" s="39">
        <v>1.014</v>
      </c>
      <c r="V268" s="39">
        <v>1.014</v>
      </c>
      <c r="W268" s="39">
        <v>1.014</v>
      </c>
      <c r="X268" s="39">
        <v>1.014</v>
      </c>
      <c r="Y268" s="39">
        <v>1.014</v>
      </c>
    </row>
    <row r="269" spans="1:25" x14ac:dyDescent="0.2">
      <c r="A269" s="47">
        <f t="shared" si="9"/>
        <v>248</v>
      </c>
      <c r="B269" s="14" t="s">
        <v>143</v>
      </c>
      <c r="C269" s="11"/>
      <c r="D269" s="15">
        <v>1.1419999999999999</v>
      </c>
      <c r="E269" s="15">
        <v>1.1419999999999999</v>
      </c>
      <c r="F269" s="15">
        <v>1.1419999999999999</v>
      </c>
      <c r="G269" s="15">
        <v>1.1419999999999999</v>
      </c>
      <c r="H269" s="15">
        <v>1.1419999999999999</v>
      </c>
      <c r="I269" s="15">
        <v>1.1419999999999999</v>
      </c>
      <c r="J269" s="15">
        <v>1.1419999999999999</v>
      </c>
      <c r="K269" s="15">
        <v>1.1419999999999999</v>
      </c>
      <c r="L269" s="15">
        <v>1.1419999999999999</v>
      </c>
      <c r="O269" s="76"/>
      <c r="P269" s="79"/>
      <c r="Q269" s="80"/>
      <c r="R269" s="80"/>
      <c r="S269" s="80"/>
      <c r="T269" s="54">
        <v>1.1419999999999999</v>
      </c>
      <c r="U269" s="39">
        <v>1.1419999999999999</v>
      </c>
      <c r="V269" s="39">
        <v>1.1419999999999999</v>
      </c>
      <c r="W269" s="39">
        <v>1.1419999999999999</v>
      </c>
      <c r="X269" s="39">
        <v>1.1419999999999999</v>
      </c>
      <c r="Y269" s="39">
        <v>1.1419999999999999</v>
      </c>
    </row>
    <row r="270" spans="1:25" x14ac:dyDescent="0.2">
      <c r="A270" s="47">
        <f t="shared" si="9"/>
        <v>249</v>
      </c>
      <c r="B270" s="14" t="s">
        <v>144</v>
      </c>
      <c r="C270" s="11"/>
      <c r="D270" s="15">
        <v>1.137</v>
      </c>
      <c r="E270" s="15">
        <v>1.137</v>
      </c>
      <c r="F270" s="15">
        <v>1.137</v>
      </c>
      <c r="G270" s="15">
        <v>1.137</v>
      </c>
      <c r="H270" s="15">
        <v>1.137</v>
      </c>
      <c r="I270" s="15">
        <v>1.137</v>
      </c>
      <c r="J270" s="15">
        <v>1.137</v>
      </c>
      <c r="K270" s="15">
        <v>1.137</v>
      </c>
      <c r="L270" s="15">
        <v>1.137</v>
      </c>
      <c r="O270" s="76"/>
      <c r="P270" s="79"/>
      <c r="Q270" s="80"/>
      <c r="R270" s="80"/>
      <c r="S270" s="80"/>
      <c r="T270" s="54">
        <v>1.137</v>
      </c>
      <c r="U270" s="39">
        <v>1.137</v>
      </c>
      <c r="V270" s="39">
        <v>1.137</v>
      </c>
      <c r="W270" s="39">
        <v>1.137</v>
      </c>
      <c r="X270" s="39">
        <v>1.137</v>
      </c>
      <c r="Y270" s="39">
        <v>1.137</v>
      </c>
    </row>
    <row r="271" spans="1:25" ht="25.5" x14ac:dyDescent="0.2">
      <c r="A271" s="47">
        <f t="shared" si="9"/>
        <v>250</v>
      </c>
      <c r="B271" s="14" t="s">
        <v>145</v>
      </c>
      <c r="C271" s="11"/>
      <c r="D271" s="15">
        <v>1.548</v>
      </c>
      <c r="E271" s="15">
        <v>1.548</v>
      </c>
      <c r="F271" s="15">
        <v>1.548</v>
      </c>
      <c r="G271" s="15">
        <v>1.548</v>
      </c>
      <c r="H271" s="15">
        <v>1.548</v>
      </c>
      <c r="I271" s="15">
        <v>1.548</v>
      </c>
      <c r="J271" s="15">
        <v>1.548</v>
      </c>
      <c r="K271" s="15">
        <v>1.548</v>
      </c>
      <c r="L271" s="15">
        <v>1.548</v>
      </c>
      <c r="O271" s="76"/>
      <c r="P271" s="79"/>
      <c r="Q271" s="80"/>
      <c r="R271" s="80"/>
      <c r="S271" s="80"/>
      <c r="T271" s="54">
        <v>1.548</v>
      </c>
      <c r="U271" s="39">
        <v>1.548</v>
      </c>
      <c r="V271" s="39">
        <v>1.548</v>
      </c>
      <c r="W271" s="39">
        <v>1.548</v>
      </c>
      <c r="X271" s="39">
        <v>1.548</v>
      </c>
      <c r="Y271" s="39">
        <v>1.548</v>
      </c>
    </row>
    <row r="272" spans="1:25" x14ac:dyDescent="0.2">
      <c r="A272" s="47">
        <f t="shared" si="9"/>
        <v>251</v>
      </c>
      <c r="B272" s="14" t="s">
        <v>146</v>
      </c>
      <c r="C272" s="11"/>
      <c r="D272" s="15">
        <v>0.27900000000000003</v>
      </c>
      <c r="E272" s="15">
        <v>0.27900000000000003</v>
      </c>
      <c r="F272" s="15">
        <v>0.27900000000000003</v>
      </c>
      <c r="G272" s="15">
        <v>0.27900000000000003</v>
      </c>
      <c r="H272" s="15">
        <v>0.27900000000000003</v>
      </c>
      <c r="I272" s="15">
        <v>0.27900000000000003</v>
      </c>
      <c r="J272" s="15">
        <v>0.27900000000000003</v>
      </c>
      <c r="K272" s="15">
        <v>0.27900000000000003</v>
      </c>
      <c r="L272" s="15">
        <v>0.27900000000000003</v>
      </c>
      <c r="O272" s="76"/>
      <c r="P272" s="79"/>
      <c r="Q272" s="80"/>
      <c r="R272" s="80"/>
      <c r="S272" s="80"/>
      <c r="T272" s="54">
        <v>0.27900000000000003</v>
      </c>
      <c r="U272" s="39">
        <v>0.27900000000000003</v>
      </c>
      <c r="V272" s="39">
        <v>0.27900000000000003</v>
      </c>
      <c r="W272" s="39">
        <v>0.27900000000000003</v>
      </c>
      <c r="X272" s="39">
        <v>0.27900000000000003</v>
      </c>
      <c r="Y272" s="39">
        <v>0.27900000000000003</v>
      </c>
    </row>
    <row r="273" spans="1:25" x14ac:dyDescent="0.2">
      <c r="A273" s="47">
        <f t="shared" si="9"/>
        <v>252</v>
      </c>
      <c r="B273" s="14" t="s">
        <v>147</v>
      </c>
      <c r="C273" s="11"/>
      <c r="D273" s="15">
        <v>0.86299999999999999</v>
      </c>
      <c r="E273" s="15">
        <v>0.86299999999999999</v>
      </c>
      <c r="F273" s="15">
        <v>0.86299999999999999</v>
      </c>
      <c r="G273" s="15">
        <v>0.86299999999999999</v>
      </c>
      <c r="H273" s="15">
        <v>0.86299999999999999</v>
      </c>
      <c r="I273" s="15">
        <v>0.86299999999999999</v>
      </c>
      <c r="J273" s="15">
        <v>0.86299999999999999</v>
      </c>
      <c r="K273" s="15">
        <v>0.86299999999999999</v>
      </c>
      <c r="L273" s="15">
        <v>0.86299999999999999</v>
      </c>
      <c r="O273" s="76"/>
      <c r="P273" s="79"/>
      <c r="Q273" s="80"/>
      <c r="R273" s="80"/>
      <c r="S273" s="80"/>
      <c r="T273" s="54">
        <v>0.86299999999999999</v>
      </c>
      <c r="U273" s="39">
        <v>0.86299999999999999</v>
      </c>
      <c r="V273" s="39">
        <v>0.86299999999999999</v>
      </c>
      <c r="W273" s="39">
        <v>0.86299999999999999</v>
      </c>
      <c r="X273" s="39">
        <v>0.86299999999999999</v>
      </c>
      <c r="Y273" s="39">
        <v>0.86299999999999999</v>
      </c>
    </row>
    <row r="274" spans="1:25" x14ac:dyDescent="0.2">
      <c r="A274" s="47">
        <f t="shared" si="9"/>
        <v>253</v>
      </c>
      <c r="B274" s="14" t="s">
        <v>148</v>
      </c>
      <c r="C274" s="11"/>
      <c r="D274" s="15">
        <v>0.56200000000000006</v>
      </c>
      <c r="E274" s="15">
        <v>0.56200000000000006</v>
      </c>
      <c r="F274" s="15">
        <v>0.56200000000000006</v>
      </c>
      <c r="G274" s="15">
        <v>0.56200000000000006</v>
      </c>
      <c r="H274" s="15">
        <v>0.56200000000000006</v>
      </c>
      <c r="I274" s="15">
        <v>0.56200000000000006</v>
      </c>
      <c r="J274" s="15">
        <v>0.56200000000000006</v>
      </c>
      <c r="K274" s="15">
        <v>0.56200000000000006</v>
      </c>
      <c r="L274" s="15">
        <v>0.56200000000000006</v>
      </c>
      <c r="O274" s="76"/>
      <c r="P274" s="79"/>
      <c r="Q274" s="80"/>
      <c r="R274" s="80"/>
      <c r="S274" s="80"/>
      <c r="T274" s="54">
        <v>0.56200000000000006</v>
      </c>
      <c r="U274" s="39">
        <v>0.56200000000000006</v>
      </c>
      <c r="V274" s="39">
        <v>0.56200000000000006</v>
      </c>
      <c r="W274" s="39">
        <v>0.56200000000000006</v>
      </c>
      <c r="X274" s="39">
        <v>0.56200000000000006</v>
      </c>
      <c r="Y274" s="39">
        <v>0.56200000000000006</v>
      </c>
    </row>
    <row r="275" spans="1:25" x14ac:dyDescent="0.2">
      <c r="A275" s="47">
        <f t="shared" si="9"/>
        <v>254</v>
      </c>
      <c r="B275" s="14" t="s">
        <v>149</v>
      </c>
      <c r="C275" s="11"/>
      <c r="D275" s="15">
        <v>1.629</v>
      </c>
      <c r="E275" s="15">
        <v>1.629</v>
      </c>
      <c r="F275" s="15">
        <v>1.629</v>
      </c>
      <c r="G275" s="15">
        <v>1.629</v>
      </c>
      <c r="H275" s="15">
        <v>1.629</v>
      </c>
      <c r="I275" s="15">
        <v>1.629</v>
      </c>
      <c r="J275" s="15">
        <v>1.629</v>
      </c>
      <c r="K275" s="15">
        <v>1.629</v>
      </c>
      <c r="L275" s="15">
        <v>1.629</v>
      </c>
      <c r="O275" s="76"/>
      <c r="P275" s="79"/>
      <c r="Q275" s="80"/>
      <c r="R275" s="80"/>
      <c r="S275" s="80"/>
      <c r="T275" s="54">
        <v>1.629</v>
      </c>
      <c r="U275" s="39">
        <v>1.629</v>
      </c>
      <c r="V275" s="39">
        <v>1.629</v>
      </c>
      <c r="W275" s="39">
        <v>1.629</v>
      </c>
      <c r="X275" s="39">
        <v>1.629</v>
      </c>
      <c r="Y275" s="39">
        <v>1.629</v>
      </c>
    </row>
    <row r="276" spans="1:25" x14ac:dyDescent="0.2">
      <c r="A276" s="47">
        <f t="shared" si="9"/>
        <v>255</v>
      </c>
      <c r="B276" s="14" t="s">
        <v>150</v>
      </c>
      <c r="C276" s="11"/>
      <c r="D276" s="15">
        <v>0.45400000000000001</v>
      </c>
      <c r="E276" s="15">
        <v>0.45400000000000001</v>
      </c>
      <c r="F276" s="15">
        <v>0.45400000000000001</v>
      </c>
      <c r="G276" s="15">
        <v>0.45400000000000001</v>
      </c>
      <c r="H276" s="15">
        <v>0.45400000000000001</v>
      </c>
      <c r="I276" s="15">
        <v>0.45400000000000001</v>
      </c>
      <c r="J276" s="15">
        <v>0.45400000000000001</v>
      </c>
      <c r="K276" s="15">
        <v>0.45400000000000001</v>
      </c>
      <c r="L276" s="15">
        <v>0.45400000000000001</v>
      </c>
      <c r="O276" s="76"/>
      <c r="P276" s="79"/>
      <c r="Q276" s="80"/>
      <c r="R276" s="80"/>
      <c r="S276" s="80"/>
      <c r="T276" s="54">
        <v>0.45400000000000001</v>
      </c>
      <c r="U276" s="39">
        <v>0.45400000000000001</v>
      </c>
      <c r="V276" s="39">
        <v>0.45400000000000001</v>
      </c>
      <c r="W276" s="39">
        <v>0.45400000000000001</v>
      </c>
      <c r="X276" s="39">
        <v>0.45400000000000001</v>
      </c>
      <c r="Y276" s="39">
        <v>0.45400000000000001</v>
      </c>
    </row>
    <row r="277" spans="1:25" x14ac:dyDescent="0.2">
      <c r="A277" s="47">
        <f t="shared" si="9"/>
        <v>256</v>
      </c>
      <c r="B277" s="14" t="s">
        <v>151</v>
      </c>
      <c r="C277" s="11"/>
      <c r="D277" s="15">
        <v>3.2109999999999999</v>
      </c>
      <c r="E277" s="15">
        <v>3.2109999999999999</v>
      </c>
      <c r="F277" s="15">
        <v>3.2109999999999999</v>
      </c>
      <c r="G277" s="15">
        <v>3.2109999999999999</v>
      </c>
      <c r="H277" s="15">
        <v>3.2109999999999999</v>
      </c>
      <c r="I277" s="15">
        <v>3.2109999999999999</v>
      </c>
      <c r="J277" s="15">
        <v>3.2109999999999999</v>
      </c>
      <c r="K277" s="15">
        <v>3.2109999999999999</v>
      </c>
      <c r="L277" s="15">
        <v>3.2109999999999999</v>
      </c>
      <c r="O277" s="76"/>
      <c r="P277" s="79"/>
      <c r="Q277" s="80"/>
      <c r="R277" s="80"/>
      <c r="S277" s="80"/>
      <c r="T277" s="54">
        <v>3.2109999999999999</v>
      </c>
      <c r="U277" s="39">
        <v>3.2109999999999999</v>
      </c>
      <c r="V277" s="39">
        <v>3.2109999999999999</v>
      </c>
      <c r="W277" s="39">
        <v>3.2109999999999999</v>
      </c>
      <c r="X277" s="39">
        <v>3.2109999999999999</v>
      </c>
      <c r="Y277" s="39">
        <v>3.2109999999999999</v>
      </c>
    </row>
    <row r="278" spans="1:25" x14ac:dyDescent="0.2">
      <c r="A278" s="47">
        <f t="shared" si="9"/>
        <v>257</v>
      </c>
      <c r="B278" s="23" t="s">
        <v>152</v>
      </c>
      <c r="C278" s="11"/>
      <c r="D278" s="15">
        <v>1.1870000000000001</v>
      </c>
      <c r="E278" s="15">
        <v>1.1870000000000001</v>
      </c>
      <c r="F278" s="15">
        <v>1.1870000000000001</v>
      </c>
      <c r="G278" s="15">
        <v>1.1870000000000001</v>
      </c>
      <c r="H278" s="15">
        <v>1.1870000000000001</v>
      </c>
      <c r="I278" s="15">
        <v>1.1870000000000001</v>
      </c>
      <c r="J278" s="15">
        <v>1.1870000000000001</v>
      </c>
      <c r="K278" s="15">
        <v>1.1870000000000001</v>
      </c>
      <c r="L278" s="15">
        <v>1.1870000000000001</v>
      </c>
      <c r="O278" s="78"/>
      <c r="P278" s="79"/>
      <c r="Q278" s="80"/>
      <c r="R278" s="80"/>
      <c r="S278" s="80"/>
      <c r="T278" s="54">
        <v>1.1870000000000001</v>
      </c>
      <c r="U278" s="39">
        <v>1.1870000000000001</v>
      </c>
      <c r="V278" s="39">
        <v>1.1870000000000001</v>
      </c>
      <c r="W278" s="39">
        <v>1.1870000000000001</v>
      </c>
      <c r="X278" s="39">
        <v>1.1870000000000001</v>
      </c>
      <c r="Y278" s="39">
        <v>1.1870000000000001</v>
      </c>
    </row>
    <row r="279" spans="1:25" x14ac:dyDescent="0.2">
      <c r="A279" s="47">
        <f t="shared" si="9"/>
        <v>258</v>
      </c>
      <c r="B279" s="14" t="s">
        <v>153</v>
      </c>
      <c r="C279" s="11"/>
      <c r="D279" s="15">
        <v>1.0049999999999999</v>
      </c>
      <c r="E279" s="15">
        <v>1.0049999999999999</v>
      </c>
      <c r="F279" s="15">
        <v>1.0049999999999999</v>
      </c>
      <c r="G279" s="15">
        <v>1.0049999999999999</v>
      </c>
      <c r="H279" s="15">
        <v>1.0049999999999999</v>
      </c>
      <c r="I279" s="15">
        <v>1.0049999999999999</v>
      </c>
      <c r="J279" s="15">
        <v>1.0049999999999999</v>
      </c>
      <c r="K279" s="15">
        <v>1.0049999999999999</v>
      </c>
      <c r="L279" s="15">
        <v>1.0049999999999999</v>
      </c>
      <c r="O279" s="76"/>
      <c r="P279" s="79"/>
      <c r="Q279" s="80"/>
      <c r="R279" s="80"/>
      <c r="S279" s="80"/>
      <c r="T279" s="54">
        <v>1.0049999999999999</v>
      </c>
      <c r="U279" s="39">
        <v>1.0049999999999999</v>
      </c>
      <c r="V279" s="39">
        <v>1.0049999999999999</v>
      </c>
      <c r="W279" s="39">
        <v>1.0049999999999999</v>
      </c>
      <c r="X279" s="39">
        <v>1.0049999999999999</v>
      </c>
      <c r="Y279" s="39">
        <v>1.0049999999999999</v>
      </c>
    </row>
    <row r="280" spans="1:25" x14ac:dyDescent="0.2">
      <c r="A280" s="47">
        <f t="shared" si="9"/>
        <v>259</v>
      </c>
      <c r="B280" s="14" t="s">
        <v>154</v>
      </c>
      <c r="C280" s="11"/>
      <c r="D280" s="15">
        <v>2.2839999999999998</v>
      </c>
      <c r="E280" s="15">
        <v>2.2839999999999998</v>
      </c>
      <c r="F280" s="15">
        <v>2.2839999999999998</v>
      </c>
      <c r="G280" s="15">
        <v>2.2839999999999998</v>
      </c>
      <c r="H280" s="15">
        <v>2.2839999999999998</v>
      </c>
      <c r="I280" s="15">
        <v>2.2839999999999998</v>
      </c>
      <c r="J280" s="15">
        <v>2.2839999999999998</v>
      </c>
      <c r="K280" s="15">
        <v>2.2839999999999998</v>
      </c>
      <c r="L280" s="15">
        <v>2.2839999999999998</v>
      </c>
      <c r="O280" s="76"/>
      <c r="P280" s="79"/>
      <c r="Q280" s="80"/>
      <c r="R280" s="80"/>
      <c r="S280" s="80"/>
      <c r="T280" s="54">
        <v>2.2839999999999998</v>
      </c>
      <c r="U280" s="39">
        <v>2.2839999999999998</v>
      </c>
      <c r="V280" s="39">
        <v>2.2839999999999998</v>
      </c>
      <c r="W280" s="39">
        <v>2.2839999999999998</v>
      </c>
      <c r="X280" s="39">
        <v>2.2839999999999998</v>
      </c>
      <c r="Y280" s="39">
        <v>2.2839999999999998</v>
      </c>
    </row>
    <row r="281" spans="1:25" ht="25.5" x14ac:dyDescent="0.2">
      <c r="A281" s="47">
        <f t="shared" si="9"/>
        <v>260</v>
      </c>
      <c r="B281" s="14" t="s">
        <v>155</v>
      </c>
      <c r="C281" s="11"/>
      <c r="D281" s="15"/>
      <c r="E281" s="15">
        <v>0.114</v>
      </c>
      <c r="F281" s="15">
        <v>0.114</v>
      </c>
      <c r="G281" s="15">
        <v>0.114</v>
      </c>
      <c r="H281" s="15">
        <v>0.114</v>
      </c>
      <c r="I281" s="15">
        <v>0.114</v>
      </c>
      <c r="J281" s="15">
        <v>0.114</v>
      </c>
      <c r="K281" s="15">
        <v>0.114</v>
      </c>
      <c r="L281" s="15">
        <v>0.114</v>
      </c>
      <c r="O281" s="76"/>
      <c r="P281" s="79"/>
      <c r="Q281" s="80"/>
      <c r="R281" s="80"/>
      <c r="S281" s="80"/>
      <c r="T281" s="54">
        <v>0.114</v>
      </c>
      <c r="U281" s="39">
        <v>0.114</v>
      </c>
      <c r="V281" s="39">
        <v>0.114</v>
      </c>
      <c r="W281" s="39">
        <v>0.114</v>
      </c>
      <c r="X281" s="39">
        <v>0.114</v>
      </c>
      <c r="Y281" s="39">
        <v>0.114</v>
      </c>
    </row>
    <row r="282" spans="1:25" x14ac:dyDescent="0.2">
      <c r="A282" s="47">
        <f t="shared" si="9"/>
        <v>261</v>
      </c>
      <c r="B282" s="14" t="s">
        <v>156</v>
      </c>
      <c r="C282" s="11"/>
      <c r="D282" s="15"/>
      <c r="E282" s="15">
        <v>1.571</v>
      </c>
      <c r="F282" s="15">
        <v>1.571</v>
      </c>
      <c r="G282" s="15">
        <v>1.571</v>
      </c>
      <c r="H282" s="15">
        <v>1.571</v>
      </c>
      <c r="I282" s="15">
        <v>1.571</v>
      </c>
      <c r="J282" s="15">
        <v>1.571</v>
      </c>
      <c r="K282" s="15">
        <v>1.571</v>
      </c>
      <c r="L282" s="15">
        <v>1.571</v>
      </c>
      <c r="O282" s="76"/>
      <c r="P282" s="79"/>
      <c r="Q282" s="80"/>
      <c r="R282" s="80"/>
      <c r="S282" s="80"/>
      <c r="T282" s="54">
        <v>1.571</v>
      </c>
      <c r="U282" s="39">
        <v>1.571</v>
      </c>
      <c r="V282" s="39">
        <v>1.571</v>
      </c>
      <c r="W282" s="39">
        <v>1.571</v>
      </c>
      <c r="X282" s="39">
        <v>1.571</v>
      </c>
      <c r="Y282" s="39">
        <v>1.571</v>
      </c>
    </row>
    <row r="283" spans="1:25" x14ac:dyDescent="0.2">
      <c r="A283" s="47">
        <f t="shared" si="9"/>
        <v>262</v>
      </c>
      <c r="B283" s="14" t="s">
        <v>157</v>
      </c>
      <c r="C283" s="11"/>
      <c r="D283" s="15"/>
      <c r="E283" s="15">
        <v>1.827</v>
      </c>
      <c r="F283" s="15">
        <v>1.827</v>
      </c>
      <c r="G283" s="15">
        <v>1.827</v>
      </c>
      <c r="H283" s="15">
        <v>1.827</v>
      </c>
      <c r="I283" s="15">
        <v>1.827</v>
      </c>
      <c r="J283" s="15">
        <v>1.827</v>
      </c>
      <c r="K283" s="15">
        <v>1.827</v>
      </c>
      <c r="L283" s="15">
        <v>1.827</v>
      </c>
      <c r="O283" s="76"/>
      <c r="P283" s="79"/>
      <c r="Q283" s="80"/>
      <c r="R283" s="80"/>
      <c r="S283" s="80"/>
      <c r="T283" s="54">
        <v>1.827</v>
      </c>
      <c r="U283" s="39">
        <v>1.827</v>
      </c>
      <c r="V283" s="39">
        <v>1.827</v>
      </c>
      <c r="W283" s="39">
        <v>1.827</v>
      </c>
      <c r="X283" s="39">
        <v>1.827</v>
      </c>
      <c r="Y283" s="39">
        <v>1.827</v>
      </c>
    </row>
    <row r="284" spans="1:25" x14ac:dyDescent="0.2">
      <c r="A284" s="47">
        <f t="shared" si="9"/>
        <v>263</v>
      </c>
      <c r="B284" s="14" t="s">
        <v>158</v>
      </c>
      <c r="C284" s="11"/>
      <c r="D284" s="15"/>
      <c r="E284" s="15">
        <v>37.220999999999997</v>
      </c>
      <c r="F284" s="15">
        <v>37.220999999999997</v>
      </c>
      <c r="G284" s="15">
        <v>37.220999999999997</v>
      </c>
      <c r="H284" s="15">
        <v>37.220999999999997</v>
      </c>
      <c r="I284" s="15">
        <v>37.220999999999997</v>
      </c>
      <c r="J284" s="15">
        <v>37.220999999999997</v>
      </c>
      <c r="K284" s="15">
        <v>37.220999999999997</v>
      </c>
      <c r="L284" s="15">
        <v>37.220999999999997</v>
      </c>
      <c r="O284" s="76"/>
      <c r="P284" s="79"/>
      <c r="Q284" s="80"/>
      <c r="R284" s="80"/>
      <c r="S284" s="80"/>
      <c r="T284" s="54">
        <v>37.220999999999997</v>
      </c>
      <c r="U284" s="39">
        <v>37.220999999999997</v>
      </c>
      <c r="V284" s="39">
        <v>37.220999999999997</v>
      </c>
      <c r="W284" s="39">
        <v>37.220999999999997</v>
      </c>
      <c r="X284" s="39">
        <v>37.220999999999997</v>
      </c>
      <c r="Y284" s="39">
        <v>37.220999999999997</v>
      </c>
    </row>
    <row r="285" spans="1:25" x14ac:dyDescent="0.2">
      <c r="A285" s="47">
        <f t="shared" si="9"/>
        <v>264</v>
      </c>
      <c r="B285" s="14" t="s">
        <v>159</v>
      </c>
      <c r="C285" s="11"/>
      <c r="D285" s="15"/>
      <c r="E285" s="15">
        <v>1.4610000000000001</v>
      </c>
      <c r="F285" s="15">
        <v>1.4610000000000001</v>
      </c>
      <c r="G285" s="15">
        <v>1.4610000000000001</v>
      </c>
      <c r="H285" s="15">
        <v>1.4610000000000001</v>
      </c>
      <c r="I285" s="15">
        <v>1.4610000000000001</v>
      </c>
      <c r="J285" s="15">
        <v>1.4610000000000001</v>
      </c>
      <c r="K285" s="15">
        <v>1.4610000000000001</v>
      </c>
      <c r="L285" s="15">
        <v>1.4610000000000001</v>
      </c>
      <c r="O285" s="76"/>
      <c r="P285" s="79"/>
      <c r="Q285" s="80"/>
      <c r="R285" s="80"/>
      <c r="S285" s="80"/>
      <c r="T285" s="54">
        <v>1.4610000000000001</v>
      </c>
      <c r="U285" s="39">
        <v>1.4610000000000001</v>
      </c>
      <c r="V285" s="39">
        <v>1.4610000000000001</v>
      </c>
      <c r="W285" s="39">
        <v>1.4610000000000001</v>
      </c>
      <c r="X285" s="39">
        <v>1.4610000000000001</v>
      </c>
      <c r="Y285" s="39">
        <v>1.4610000000000001</v>
      </c>
    </row>
    <row r="286" spans="1:25" x14ac:dyDescent="0.2">
      <c r="A286" s="47">
        <f t="shared" si="9"/>
        <v>265</v>
      </c>
      <c r="B286" s="14" t="s">
        <v>160</v>
      </c>
      <c r="C286" s="11"/>
      <c r="D286" s="15"/>
      <c r="E286" s="15"/>
      <c r="F286" s="15">
        <v>42.335999999999999</v>
      </c>
      <c r="G286" s="15">
        <v>42.335999999999999</v>
      </c>
      <c r="H286" s="15">
        <v>42.335999999999999</v>
      </c>
      <c r="I286" s="15">
        <v>42.335999999999999</v>
      </c>
      <c r="J286" s="15">
        <v>42.335999999999999</v>
      </c>
      <c r="K286" s="15">
        <v>42.335999999999999</v>
      </c>
      <c r="L286" s="15">
        <v>42.335999999999999</v>
      </c>
      <c r="O286" s="76"/>
      <c r="P286" s="79"/>
      <c r="Q286" s="80"/>
      <c r="R286" s="80"/>
      <c r="S286" s="80"/>
      <c r="T286" s="54">
        <v>42.335999999999999</v>
      </c>
      <c r="U286" s="39">
        <v>42.335999999999999</v>
      </c>
      <c r="V286" s="39">
        <v>42.335999999999999</v>
      </c>
      <c r="W286" s="39">
        <v>42.335999999999999</v>
      </c>
      <c r="X286" s="39">
        <v>42.335999999999999</v>
      </c>
      <c r="Y286" s="39">
        <v>42.335999999999999</v>
      </c>
    </row>
    <row r="287" spans="1:25" x14ac:dyDescent="0.2">
      <c r="A287" s="47">
        <f t="shared" si="9"/>
        <v>266</v>
      </c>
      <c r="B287" s="14" t="s">
        <v>161</v>
      </c>
      <c r="C287" s="11"/>
      <c r="D287" s="15"/>
      <c r="E287" s="15"/>
      <c r="F287" s="15"/>
      <c r="G287" s="15">
        <v>34.253</v>
      </c>
      <c r="H287" s="15">
        <v>34.253</v>
      </c>
      <c r="I287" s="15">
        <v>34.253</v>
      </c>
      <c r="J287" s="15">
        <v>34.253</v>
      </c>
      <c r="K287" s="15">
        <v>34.253</v>
      </c>
      <c r="L287" s="15">
        <v>34.253</v>
      </c>
      <c r="O287" s="76"/>
      <c r="P287" s="79"/>
      <c r="Q287" s="80"/>
      <c r="R287" s="80"/>
      <c r="S287" s="80"/>
      <c r="T287" s="54">
        <v>34.253</v>
      </c>
      <c r="U287" s="39">
        <v>34.253</v>
      </c>
      <c r="V287" s="39">
        <v>34.253</v>
      </c>
      <c r="W287" s="39">
        <v>34.253</v>
      </c>
      <c r="X287" s="39">
        <v>34.253</v>
      </c>
      <c r="Y287" s="39">
        <v>34.253</v>
      </c>
    </row>
    <row r="288" spans="1:25" ht="25.5" x14ac:dyDescent="0.2">
      <c r="A288" s="47">
        <f t="shared" si="9"/>
        <v>267</v>
      </c>
      <c r="B288" s="14" t="s">
        <v>162</v>
      </c>
      <c r="C288" s="11"/>
      <c r="D288" s="15"/>
      <c r="E288" s="15"/>
      <c r="F288" s="15"/>
      <c r="G288" s="15">
        <v>1.361</v>
      </c>
      <c r="H288" s="15">
        <v>1.361</v>
      </c>
      <c r="I288" s="15">
        <v>1.361</v>
      </c>
      <c r="J288" s="15">
        <v>1.361</v>
      </c>
      <c r="K288" s="15">
        <v>1.361</v>
      </c>
      <c r="L288" s="15">
        <v>1.361</v>
      </c>
      <c r="O288" s="76"/>
      <c r="P288" s="79"/>
      <c r="Q288" s="80"/>
      <c r="R288" s="80"/>
      <c r="S288" s="80"/>
      <c r="T288" s="54">
        <v>1.361</v>
      </c>
      <c r="U288" s="39">
        <v>1.361</v>
      </c>
      <c r="V288" s="39">
        <v>1.361</v>
      </c>
      <c r="W288" s="39">
        <v>1.361</v>
      </c>
      <c r="X288" s="39">
        <v>1.361</v>
      </c>
      <c r="Y288" s="39">
        <v>1.361</v>
      </c>
    </row>
    <row r="289" spans="1:25" x14ac:dyDescent="0.2">
      <c r="A289" s="47">
        <f t="shared" si="9"/>
        <v>268</v>
      </c>
      <c r="B289" s="14" t="s">
        <v>163</v>
      </c>
      <c r="C289" s="15"/>
      <c r="D289" s="15"/>
      <c r="E289" s="15"/>
      <c r="F289" s="15"/>
      <c r="G289" s="15">
        <v>0.502</v>
      </c>
      <c r="H289" s="15">
        <v>0.502</v>
      </c>
      <c r="I289" s="15">
        <v>0.502</v>
      </c>
      <c r="J289" s="15">
        <v>0.502</v>
      </c>
      <c r="K289" s="15">
        <v>0.502</v>
      </c>
      <c r="L289" s="15">
        <v>0.502</v>
      </c>
      <c r="O289" s="76"/>
      <c r="P289" s="80"/>
      <c r="Q289" s="80"/>
      <c r="R289" s="80"/>
      <c r="S289" s="80"/>
      <c r="T289" s="54">
        <v>0.502</v>
      </c>
      <c r="U289" s="39">
        <v>0.502</v>
      </c>
      <c r="V289" s="39">
        <v>0.502</v>
      </c>
      <c r="W289" s="39">
        <v>0.502</v>
      </c>
      <c r="X289" s="39">
        <v>0.502</v>
      </c>
      <c r="Y289" s="39">
        <v>0.502</v>
      </c>
    </row>
    <row r="290" spans="1:25" x14ac:dyDescent="0.2">
      <c r="A290" s="47">
        <f t="shared" si="9"/>
        <v>269</v>
      </c>
      <c r="B290" s="14" t="s">
        <v>164</v>
      </c>
      <c r="C290" s="15"/>
      <c r="D290" s="15"/>
      <c r="E290" s="15"/>
      <c r="F290" s="15"/>
      <c r="G290" s="15">
        <v>1.05</v>
      </c>
      <c r="H290" s="15">
        <v>1.05</v>
      </c>
      <c r="I290" s="15">
        <v>1.05</v>
      </c>
      <c r="J290" s="15">
        <v>1.05</v>
      </c>
      <c r="K290" s="15">
        <v>1.05</v>
      </c>
      <c r="L290" s="15">
        <v>1.05</v>
      </c>
      <c r="O290" s="76"/>
      <c r="P290" s="80"/>
      <c r="Q290" s="80"/>
      <c r="R290" s="80"/>
      <c r="S290" s="80"/>
      <c r="T290" s="54">
        <v>1.05</v>
      </c>
      <c r="U290" s="39">
        <v>1.05</v>
      </c>
      <c r="V290" s="39">
        <v>1.05</v>
      </c>
      <c r="W290" s="39">
        <v>1.05</v>
      </c>
      <c r="X290" s="39">
        <v>1.05</v>
      </c>
      <c r="Y290" s="39">
        <v>1.05</v>
      </c>
    </row>
    <row r="291" spans="1:25" x14ac:dyDescent="0.2">
      <c r="A291" s="47">
        <f t="shared" si="9"/>
        <v>270</v>
      </c>
      <c r="B291" s="14" t="s">
        <v>165</v>
      </c>
      <c r="C291" s="15"/>
      <c r="D291" s="15"/>
      <c r="E291" s="15"/>
      <c r="F291" s="15"/>
      <c r="G291" s="15">
        <v>0.50700000000000001</v>
      </c>
      <c r="H291" s="15">
        <v>0.50700000000000001</v>
      </c>
      <c r="I291" s="15">
        <v>0.50700000000000001</v>
      </c>
      <c r="J291" s="15">
        <v>0.50700000000000001</v>
      </c>
      <c r="K291" s="15">
        <v>0.50700000000000001</v>
      </c>
      <c r="L291" s="15">
        <v>0.50700000000000001</v>
      </c>
      <c r="O291" s="76"/>
      <c r="P291" s="80"/>
      <c r="Q291" s="80"/>
      <c r="R291" s="80"/>
      <c r="S291" s="80"/>
      <c r="T291" s="54">
        <v>0.50700000000000001</v>
      </c>
      <c r="U291" s="39">
        <v>0.50700000000000001</v>
      </c>
      <c r="V291" s="39">
        <v>0.50700000000000001</v>
      </c>
      <c r="W291" s="39">
        <v>0.50700000000000001</v>
      </c>
      <c r="X291" s="39">
        <v>0.50700000000000001</v>
      </c>
      <c r="Y291" s="39">
        <v>0.50700000000000001</v>
      </c>
    </row>
    <row r="292" spans="1:25" x14ac:dyDescent="0.2">
      <c r="A292" s="47">
        <f t="shared" ref="A292:A355" si="10">A291+1</f>
        <v>271</v>
      </c>
      <c r="B292" s="14" t="s">
        <v>166</v>
      </c>
      <c r="C292" s="15"/>
      <c r="D292" s="15"/>
      <c r="E292" s="15"/>
      <c r="F292" s="15"/>
      <c r="G292" s="15">
        <v>0.98199999999999998</v>
      </c>
      <c r="H292" s="15">
        <v>0.98199999999999998</v>
      </c>
      <c r="I292" s="15">
        <v>0.98199999999999998</v>
      </c>
      <c r="J292" s="15">
        <v>0.98199999999999998</v>
      </c>
      <c r="K292" s="15">
        <v>0.98199999999999998</v>
      </c>
      <c r="L292" s="15">
        <v>0.98199999999999998</v>
      </c>
      <c r="O292" s="76"/>
      <c r="P292" s="80"/>
      <c r="Q292" s="80"/>
      <c r="R292" s="80"/>
      <c r="S292" s="80"/>
      <c r="T292" s="54">
        <v>0.98199999999999998</v>
      </c>
      <c r="U292" s="39">
        <v>0.98199999999999998</v>
      </c>
      <c r="V292" s="39">
        <v>0.98199999999999998</v>
      </c>
      <c r="W292" s="39">
        <v>0.98199999999999998</v>
      </c>
      <c r="X292" s="39">
        <v>0.98199999999999998</v>
      </c>
      <c r="Y292" s="39">
        <v>0.98199999999999998</v>
      </c>
    </row>
    <row r="293" spans="1:25" ht="25.5" x14ac:dyDescent="0.2">
      <c r="A293" s="47">
        <f t="shared" si="10"/>
        <v>272</v>
      </c>
      <c r="B293" s="14" t="s">
        <v>167</v>
      </c>
      <c r="C293" s="15"/>
      <c r="D293" s="15"/>
      <c r="E293" s="15"/>
      <c r="F293" s="15"/>
      <c r="G293" s="15">
        <v>0.79500000000000004</v>
      </c>
      <c r="H293" s="15">
        <v>0.79500000000000004</v>
      </c>
      <c r="I293" s="15">
        <v>0.79500000000000004</v>
      </c>
      <c r="J293" s="15">
        <v>0.79500000000000004</v>
      </c>
      <c r="K293" s="15">
        <v>0.79500000000000004</v>
      </c>
      <c r="L293" s="15">
        <v>0.79500000000000004</v>
      </c>
      <c r="O293" s="76"/>
      <c r="P293" s="80"/>
      <c r="Q293" s="80"/>
      <c r="R293" s="80"/>
      <c r="S293" s="80"/>
      <c r="T293" s="54">
        <v>0.79500000000000004</v>
      </c>
      <c r="U293" s="39">
        <v>0.79500000000000004</v>
      </c>
      <c r="V293" s="39">
        <v>0.79500000000000004</v>
      </c>
      <c r="W293" s="39">
        <v>0.79500000000000004</v>
      </c>
      <c r="X293" s="39">
        <v>0.79500000000000004</v>
      </c>
      <c r="Y293" s="39">
        <v>0.79500000000000004</v>
      </c>
    </row>
    <row r="294" spans="1:25" ht="38.25" x14ac:dyDescent="0.2">
      <c r="A294" s="47">
        <f t="shared" si="10"/>
        <v>273</v>
      </c>
      <c r="B294" s="14" t="s">
        <v>168</v>
      </c>
      <c r="C294" s="15"/>
      <c r="D294" s="15"/>
      <c r="E294" s="15"/>
      <c r="F294" s="15"/>
      <c r="G294" s="15">
        <v>0.48899999999999999</v>
      </c>
      <c r="H294" s="15">
        <v>0.48899999999999999</v>
      </c>
      <c r="I294" s="15">
        <v>0.48899999999999999</v>
      </c>
      <c r="J294" s="15">
        <v>0.48899999999999999</v>
      </c>
      <c r="K294" s="15">
        <v>0.48899999999999999</v>
      </c>
      <c r="L294" s="15">
        <v>0.48899999999999999</v>
      </c>
      <c r="O294" s="76"/>
      <c r="P294" s="80"/>
      <c r="Q294" s="80"/>
      <c r="R294" s="80"/>
      <c r="S294" s="80"/>
      <c r="T294" s="54">
        <v>0.48899999999999999</v>
      </c>
      <c r="U294" s="39">
        <v>0.48899999999999999</v>
      </c>
      <c r="V294" s="39">
        <v>0.48899999999999999</v>
      </c>
      <c r="W294" s="39">
        <v>0.48899999999999999</v>
      </c>
      <c r="X294" s="39">
        <v>0.48899999999999999</v>
      </c>
      <c r="Y294" s="39">
        <v>0.48899999999999999</v>
      </c>
    </row>
    <row r="295" spans="1:25" x14ac:dyDescent="0.2">
      <c r="A295" s="47">
        <f t="shared" si="10"/>
        <v>274</v>
      </c>
      <c r="B295" s="14" t="s">
        <v>169</v>
      </c>
      <c r="C295" s="15"/>
      <c r="D295" s="15"/>
      <c r="E295" s="15"/>
      <c r="F295" s="15"/>
      <c r="G295" s="15">
        <v>0.16900000000000001</v>
      </c>
      <c r="H295" s="15">
        <v>0.16900000000000001</v>
      </c>
      <c r="I295" s="15">
        <v>0.16900000000000001</v>
      </c>
      <c r="J295" s="15">
        <v>0.16900000000000001</v>
      </c>
      <c r="K295" s="15">
        <v>0.16900000000000001</v>
      </c>
      <c r="L295" s="15">
        <v>0.16900000000000001</v>
      </c>
      <c r="O295" s="76"/>
      <c r="P295" s="80"/>
      <c r="Q295" s="80"/>
      <c r="R295" s="80"/>
      <c r="S295" s="80"/>
      <c r="T295" s="54">
        <v>0.16900000000000001</v>
      </c>
      <c r="U295" s="39">
        <v>0.16900000000000001</v>
      </c>
      <c r="V295" s="39">
        <v>0.16900000000000001</v>
      </c>
      <c r="W295" s="39">
        <v>0.16900000000000001</v>
      </c>
      <c r="X295" s="39">
        <v>0.16900000000000001</v>
      </c>
      <c r="Y295" s="39">
        <v>0.16900000000000001</v>
      </c>
    </row>
    <row r="296" spans="1:25" ht="25.5" x14ac:dyDescent="0.2">
      <c r="A296" s="47">
        <f t="shared" si="10"/>
        <v>275</v>
      </c>
      <c r="B296" s="14" t="s">
        <v>170</v>
      </c>
      <c r="C296" s="15"/>
      <c r="D296" s="15"/>
      <c r="E296" s="15"/>
      <c r="F296" s="15"/>
      <c r="G296" s="15">
        <v>0.54300000000000004</v>
      </c>
      <c r="H296" s="15">
        <v>0.54300000000000004</v>
      </c>
      <c r="I296" s="15">
        <v>0.54300000000000004</v>
      </c>
      <c r="J296" s="15">
        <v>0.54300000000000004</v>
      </c>
      <c r="K296" s="15">
        <v>0.54300000000000004</v>
      </c>
      <c r="L296" s="15">
        <v>0.54300000000000004</v>
      </c>
      <c r="O296" s="76"/>
      <c r="P296" s="80"/>
      <c r="Q296" s="80"/>
      <c r="R296" s="80"/>
      <c r="S296" s="80"/>
      <c r="T296" s="54">
        <v>0.54300000000000004</v>
      </c>
      <c r="U296" s="39">
        <v>0.54300000000000004</v>
      </c>
      <c r="V296" s="39">
        <v>0.54300000000000004</v>
      </c>
      <c r="W296" s="39">
        <v>0.54300000000000004</v>
      </c>
      <c r="X296" s="39">
        <v>0.54300000000000004</v>
      </c>
      <c r="Y296" s="39">
        <v>0.54300000000000004</v>
      </c>
    </row>
    <row r="297" spans="1:25" x14ac:dyDescent="0.2">
      <c r="A297" s="47">
        <f t="shared" si="10"/>
        <v>276</v>
      </c>
      <c r="B297" s="14" t="s">
        <v>171</v>
      </c>
      <c r="C297" s="15"/>
      <c r="D297" s="15"/>
      <c r="E297" s="15"/>
      <c r="F297" s="15"/>
      <c r="G297" s="15">
        <v>0.94499999999999995</v>
      </c>
      <c r="H297" s="15">
        <v>0.94499999999999995</v>
      </c>
      <c r="I297" s="15">
        <v>0.94499999999999995</v>
      </c>
      <c r="J297" s="15">
        <v>0.94499999999999995</v>
      </c>
      <c r="K297" s="15">
        <v>0.94499999999999995</v>
      </c>
      <c r="L297" s="15">
        <v>0.94499999999999995</v>
      </c>
      <c r="O297" s="76"/>
      <c r="P297" s="80"/>
      <c r="Q297" s="80"/>
      <c r="R297" s="80"/>
      <c r="S297" s="80"/>
      <c r="T297" s="54">
        <v>0.94499999999999995</v>
      </c>
      <c r="U297" s="39">
        <v>0.94499999999999995</v>
      </c>
      <c r="V297" s="39">
        <v>0.94499999999999995</v>
      </c>
      <c r="W297" s="39">
        <v>0.94499999999999995</v>
      </c>
      <c r="X297" s="39">
        <v>0.94499999999999995</v>
      </c>
      <c r="Y297" s="39">
        <v>0.94499999999999995</v>
      </c>
    </row>
    <row r="298" spans="1:25" x14ac:dyDescent="0.2">
      <c r="A298" s="47">
        <f t="shared" si="10"/>
        <v>277</v>
      </c>
      <c r="B298" s="14" t="s">
        <v>172</v>
      </c>
      <c r="C298" s="15"/>
      <c r="D298" s="15"/>
      <c r="E298" s="15"/>
      <c r="F298" s="15"/>
      <c r="G298" s="15"/>
      <c r="H298" s="15">
        <v>4.5670000000000002</v>
      </c>
      <c r="I298" s="15">
        <v>4.5670000000000002</v>
      </c>
      <c r="J298" s="15">
        <v>4.5670000000000002</v>
      </c>
      <c r="K298" s="15">
        <v>4.5670000000000002</v>
      </c>
      <c r="L298" s="15">
        <v>4.5670000000000002</v>
      </c>
      <c r="O298" s="76"/>
      <c r="P298" s="80"/>
      <c r="Q298" s="80"/>
      <c r="R298" s="80"/>
      <c r="S298" s="80"/>
      <c r="T298" s="54"/>
      <c r="U298" s="39">
        <v>4.5670000000000002</v>
      </c>
      <c r="V298" s="39">
        <v>4.5670000000000002</v>
      </c>
      <c r="W298" s="39">
        <v>4.5670000000000002</v>
      </c>
      <c r="X298" s="39">
        <v>4.5670000000000002</v>
      </c>
      <c r="Y298" s="39">
        <v>4.5670000000000002</v>
      </c>
    </row>
    <row r="299" spans="1:25" x14ac:dyDescent="0.2">
      <c r="A299" s="47">
        <f t="shared" si="10"/>
        <v>278</v>
      </c>
      <c r="B299" s="14" t="s">
        <v>173</v>
      </c>
      <c r="C299" s="15"/>
      <c r="D299" s="15"/>
      <c r="E299" s="15"/>
      <c r="F299" s="15"/>
      <c r="G299" s="15"/>
      <c r="H299" s="15">
        <v>3.4569999999999999</v>
      </c>
      <c r="I299" s="15">
        <v>3.4569999999999999</v>
      </c>
      <c r="J299" s="15">
        <v>3.4569999999999999</v>
      </c>
      <c r="K299" s="15">
        <v>3.4569999999999999</v>
      </c>
      <c r="L299" s="15">
        <v>3.4569999999999999</v>
      </c>
      <c r="O299" s="76"/>
      <c r="P299" s="80"/>
      <c r="Q299" s="80"/>
      <c r="R299" s="80"/>
      <c r="S299" s="80"/>
      <c r="T299" s="54"/>
      <c r="U299" s="39">
        <v>3.4569999999999999</v>
      </c>
      <c r="V299" s="39">
        <v>3.4569999999999999</v>
      </c>
      <c r="W299" s="39">
        <v>3.4569999999999999</v>
      </c>
      <c r="X299" s="39">
        <v>3.4569999999999999</v>
      </c>
      <c r="Y299" s="39">
        <v>3.4569999999999999</v>
      </c>
    </row>
    <row r="300" spans="1:25" ht="25.5" x14ac:dyDescent="0.2">
      <c r="A300" s="47">
        <f t="shared" si="10"/>
        <v>279</v>
      </c>
      <c r="B300" s="14" t="s">
        <v>174</v>
      </c>
      <c r="C300" s="15"/>
      <c r="D300" s="15"/>
      <c r="E300" s="15"/>
      <c r="F300" s="15"/>
      <c r="G300" s="15"/>
      <c r="H300" s="15">
        <v>3.69</v>
      </c>
      <c r="I300" s="15">
        <v>3.69</v>
      </c>
      <c r="J300" s="15">
        <v>3.69</v>
      </c>
      <c r="K300" s="15">
        <v>3.69</v>
      </c>
      <c r="L300" s="15">
        <v>3.69</v>
      </c>
      <c r="O300" s="76"/>
      <c r="P300" s="80"/>
      <c r="Q300" s="80"/>
      <c r="R300" s="80"/>
      <c r="S300" s="80"/>
      <c r="T300" s="54"/>
      <c r="U300" s="39">
        <v>3.69</v>
      </c>
      <c r="V300" s="39">
        <v>3.69</v>
      </c>
      <c r="W300" s="39">
        <v>3.69</v>
      </c>
      <c r="X300" s="39">
        <v>3.69</v>
      </c>
      <c r="Y300" s="39">
        <v>3.69</v>
      </c>
    </row>
    <row r="301" spans="1:25" ht="25.5" x14ac:dyDescent="0.2">
      <c r="A301" s="47">
        <f t="shared" si="10"/>
        <v>280</v>
      </c>
      <c r="B301" s="14" t="s">
        <v>175</v>
      </c>
      <c r="C301" s="15"/>
      <c r="D301" s="15"/>
      <c r="E301" s="15"/>
      <c r="F301" s="15"/>
      <c r="G301" s="15"/>
      <c r="H301" s="15">
        <v>2.06</v>
      </c>
      <c r="I301" s="15">
        <v>2.06</v>
      </c>
      <c r="J301" s="15">
        <v>2.06</v>
      </c>
      <c r="K301" s="15">
        <v>2.06</v>
      </c>
      <c r="L301" s="15">
        <v>2.06</v>
      </c>
      <c r="O301" s="76"/>
      <c r="P301" s="80"/>
      <c r="Q301" s="80"/>
      <c r="R301" s="80"/>
      <c r="S301" s="80"/>
      <c r="T301" s="54"/>
      <c r="U301" s="39">
        <v>2.06</v>
      </c>
      <c r="V301" s="39">
        <v>2.06</v>
      </c>
      <c r="W301" s="39">
        <v>2.06</v>
      </c>
      <c r="X301" s="39">
        <v>2.06</v>
      </c>
      <c r="Y301" s="39">
        <v>2.06</v>
      </c>
    </row>
    <row r="302" spans="1:25" ht="25.5" x14ac:dyDescent="0.2">
      <c r="A302" s="47">
        <f t="shared" si="10"/>
        <v>281</v>
      </c>
      <c r="B302" s="14" t="s">
        <v>176</v>
      </c>
      <c r="C302" s="15"/>
      <c r="D302" s="15"/>
      <c r="E302" s="15"/>
      <c r="F302" s="15"/>
      <c r="G302" s="15"/>
      <c r="H302" s="15">
        <v>1.548</v>
      </c>
      <c r="I302" s="15">
        <v>1.548</v>
      </c>
      <c r="J302" s="15">
        <v>1.548</v>
      </c>
      <c r="K302" s="15">
        <v>1.548</v>
      </c>
      <c r="L302" s="15">
        <v>1.548</v>
      </c>
      <c r="O302" s="76"/>
      <c r="P302" s="80"/>
      <c r="Q302" s="80"/>
      <c r="R302" s="80"/>
      <c r="S302" s="80"/>
      <c r="T302" s="54"/>
      <c r="U302" s="39">
        <v>1.548</v>
      </c>
      <c r="V302" s="39">
        <v>1.548</v>
      </c>
      <c r="W302" s="39">
        <v>1.548</v>
      </c>
      <c r="X302" s="39">
        <v>1.548</v>
      </c>
      <c r="Y302" s="39">
        <v>1.548</v>
      </c>
    </row>
    <row r="303" spans="1:25" ht="25.5" x14ac:dyDescent="0.2">
      <c r="A303" s="47">
        <f t="shared" si="10"/>
        <v>282</v>
      </c>
      <c r="B303" s="14" t="s">
        <v>177</v>
      </c>
      <c r="C303" s="15"/>
      <c r="D303" s="15"/>
      <c r="E303" s="15"/>
      <c r="F303" s="15"/>
      <c r="G303" s="15"/>
      <c r="H303" s="15">
        <v>1.292</v>
      </c>
      <c r="I303" s="15">
        <v>1.292</v>
      </c>
      <c r="J303" s="15">
        <v>1.292</v>
      </c>
      <c r="K303" s="15">
        <v>1.292</v>
      </c>
      <c r="L303" s="15">
        <v>1.292</v>
      </c>
      <c r="O303" s="76"/>
      <c r="P303" s="80"/>
      <c r="Q303" s="80"/>
      <c r="R303" s="80"/>
      <c r="S303" s="80"/>
      <c r="T303" s="54"/>
      <c r="U303" s="39">
        <v>1.292</v>
      </c>
      <c r="V303" s="39">
        <v>1.292</v>
      </c>
      <c r="W303" s="39">
        <v>1.292</v>
      </c>
      <c r="X303" s="39">
        <v>1.292</v>
      </c>
      <c r="Y303" s="39">
        <v>1.292</v>
      </c>
    </row>
    <row r="304" spans="1:25" ht="51" x14ac:dyDescent="0.2">
      <c r="A304" s="47">
        <f t="shared" si="10"/>
        <v>283</v>
      </c>
      <c r="B304" s="14" t="s">
        <v>178</v>
      </c>
      <c r="C304" s="15"/>
      <c r="D304" s="15"/>
      <c r="E304" s="15"/>
      <c r="F304" s="15"/>
      <c r="G304" s="15"/>
      <c r="H304" s="15">
        <v>1.155</v>
      </c>
      <c r="I304" s="15">
        <v>1.155</v>
      </c>
      <c r="J304" s="15">
        <v>1.155</v>
      </c>
      <c r="K304" s="15">
        <v>1.155</v>
      </c>
      <c r="L304" s="15">
        <v>1.155</v>
      </c>
      <c r="O304" s="76"/>
      <c r="P304" s="80"/>
      <c r="Q304" s="80"/>
      <c r="R304" s="80"/>
      <c r="S304" s="80"/>
      <c r="T304" s="54"/>
      <c r="U304" s="39">
        <v>1.155</v>
      </c>
      <c r="V304" s="39">
        <v>1.155</v>
      </c>
      <c r="W304" s="39">
        <v>1.155</v>
      </c>
      <c r="X304" s="39">
        <v>1.155</v>
      </c>
      <c r="Y304" s="39">
        <v>1.155</v>
      </c>
    </row>
    <row r="305" spans="1:25" ht="38.25" x14ac:dyDescent="0.2">
      <c r="A305" s="47">
        <f t="shared" si="10"/>
        <v>284</v>
      </c>
      <c r="B305" s="14" t="s">
        <v>179</v>
      </c>
      <c r="C305" s="15"/>
      <c r="D305" s="15"/>
      <c r="E305" s="15"/>
      <c r="F305" s="15"/>
      <c r="G305" s="15"/>
      <c r="H305" s="15">
        <v>0.80400000000000005</v>
      </c>
      <c r="I305" s="15">
        <v>0.80400000000000005</v>
      </c>
      <c r="J305" s="15">
        <v>0.80400000000000005</v>
      </c>
      <c r="K305" s="15">
        <v>0.80400000000000005</v>
      </c>
      <c r="L305" s="15">
        <v>0.80400000000000005</v>
      </c>
      <c r="O305" s="76"/>
      <c r="P305" s="80"/>
      <c r="Q305" s="80"/>
      <c r="R305" s="80"/>
      <c r="S305" s="80"/>
      <c r="T305" s="54"/>
      <c r="U305" s="39">
        <v>0.80400000000000005</v>
      </c>
      <c r="V305" s="39">
        <v>0.80400000000000005</v>
      </c>
      <c r="W305" s="39">
        <v>0.80400000000000005</v>
      </c>
      <c r="X305" s="39">
        <v>0.80400000000000005</v>
      </c>
      <c r="Y305" s="39">
        <v>0.80400000000000005</v>
      </c>
    </row>
    <row r="306" spans="1:25" ht="38.25" x14ac:dyDescent="0.2">
      <c r="A306" s="47">
        <f t="shared" si="10"/>
        <v>285</v>
      </c>
      <c r="B306" s="14" t="s">
        <v>180</v>
      </c>
      <c r="C306" s="15"/>
      <c r="D306" s="15"/>
      <c r="E306" s="15"/>
      <c r="F306" s="15"/>
      <c r="G306" s="15"/>
      <c r="H306" s="15">
        <v>0.45700000000000002</v>
      </c>
      <c r="I306" s="15">
        <v>0.45700000000000002</v>
      </c>
      <c r="J306" s="15">
        <v>0.45700000000000002</v>
      </c>
      <c r="K306" s="15">
        <v>0.45700000000000002</v>
      </c>
      <c r="L306" s="15">
        <v>0.45700000000000002</v>
      </c>
      <c r="O306" s="76"/>
      <c r="P306" s="80"/>
      <c r="Q306" s="80"/>
      <c r="R306" s="80"/>
      <c r="S306" s="80"/>
      <c r="T306" s="54"/>
      <c r="U306" s="39">
        <v>0.45700000000000002</v>
      </c>
      <c r="V306" s="39">
        <v>0.45700000000000002</v>
      </c>
      <c r="W306" s="39">
        <v>0.45700000000000002</v>
      </c>
      <c r="X306" s="39">
        <v>0.45700000000000002</v>
      </c>
      <c r="Y306" s="39">
        <v>0.45700000000000002</v>
      </c>
    </row>
    <row r="307" spans="1:25" ht="38.25" x14ac:dyDescent="0.2">
      <c r="A307" s="47">
        <f t="shared" si="10"/>
        <v>286</v>
      </c>
      <c r="B307" s="14" t="s">
        <v>181</v>
      </c>
      <c r="C307" s="15"/>
      <c r="D307" s="15"/>
      <c r="E307" s="15"/>
      <c r="F307" s="15"/>
      <c r="G307" s="15"/>
      <c r="H307" s="15">
        <v>0.311</v>
      </c>
      <c r="I307" s="15">
        <v>0.311</v>
      </c>
      <c r="J307" s="15">
        <v>0.311</v>
      </c>
      <c r="K307" s="15">
        <v>0.311</v>
      </c>
      <c r="L307" s="15">
        <v>0.311</v>
      </c>
      <c r="O307" s="76"/>
      <c r="P307" s="80"/>
      <c r="Q307" s="80"/>
      <c r="R307" s="80"/>
      <c r="S307" s="80"/>
      <c r="T307" s="54"/>
      <c r="U307" s="39">
        <v>0.311</v>
      </c>
      <c r="V307" s="39">
        <v>0.311</v>
      </c>
      <c r="W307" s="39">
        <v>0.311</v>
      </c>
      <c r="X307" s="39">
        <v>0.311</v>
      </c>
      <c r="Y307" s="39">
        <v>0.311</v>
      </c>
    </row>
    <row r="308" spans="1:25" ht="38.25" x14ac:dyDescent="0.2">
      <c r="A308" s="47">
        <f t="shared" si="10"/>
        <v>287</v>
      </c>
      <c r="B308" s="14" t="s">
        <v>182</v>
      </c>
      <c r="C308" s="15"/>
      <c r="D308" s="15"/>
      <c r="E308" s="15"/>
      <c r="F308" s="15"/>
      <c r="G308" s="15"/>
      <c r="H308" s="15">
        <v>0.35599999999999998</v>
      </c>
      <c r="I308" s="15">
        <v>0.35599999999999998</v>
      </c>
      <c r="J308" s="15">
        <v>0.35599999999999998</v>
      </c>
      <c r="K308" s="15">
        <v>0.35599999999999998</v>
      </c>
      <c r="L308" s="15">
        <v>0.35599999999999998</v>
      </c>
      <c r="O308" s="76"/>
      <c r="P308" s="80"/>
      <c r="Q308" s="80"/>
      <c r="R308" s="80"/>
      <c r="S308" s="80"/>
      <c r="T308" s="54"/>
      <c r="U308" s="39">
        <v>0.35599999999999998</v>
      </c>
      <c r="V308" s="39">
        <v>0.35599999999999998</v>
      </c>
      <c r="W308" s="39">
        <v>0.35599999999999998</v>
      </c>
      <c r="X308" s="39">
        <v>0.35599999999999998</v>
      </c>
      <c r="Y308" s="39">
        <v>0.35599999999999998</v>
      </c>
    </row>
    <row r="309" spans="1:25" ht="38.25" x14ac:dyDescent="0.2">
      <c r="A309" s="47">
        <f t="shared" si="10"/>
        <v>288</v>
      </c>
      <c r="B309" s="14" t="s">
        <v>183</v>
      </c>
      <c r="C309" s="15"/>
      <c r="D309" s="15"/>
      <c r="E309" s="15"/>
      <c r="F309" s="15"/>
      <c r="G309" s="15"/>
      <c r="H309" s="15">
        <v>0.23699999999999999</v>
      </c>
      <c r="I309" s="15">
        <v>0.23699999999999999</v>
      </c>
      <c r="J309" s="15">
        <v>0.23699999999999999</v>
      </c>
      <c r="K309" s="15">
        <v>0.23699999999999999</v>
      </c>
      <c r="L309" s="15">
        <v>0.23699999999999999</v>
      </c>
      <c r="O309" s="76"/>
      <c r="P309" s="80"/>
      <c r="Q309" s="80"/>
      <c r="R309" s="80"/>
      <c r="S309" s="80"/>
      <c r="T309" s="54"/>
      <c r="U309" s="39">
        <v>0.23699999999999999</v>
      </c>
      <c r="V309" s="39">
        <v>0.23699999999999999</v>
      </c>
      <c r="W309" s="39">
        <v>0.23699999999999999</v>
      </c>
      <c r="X309" s="39">
        <v>0.23699999999999999</v>
      </c>
      <c r="Y309" s="39">
        <v>0.23699999999999999</v>
      </c>
    </row>
    <row r="310" spans="1:25" x14ac:dyDescent="0.2">
      <c r="A310" s="47">
        <f t="shared" si="10"/>
        <v>289</v>
      </c>
      <c r="B310" s="14" t="s">
        <v>184</v>
      </c>
      <c r="C310" s="15"/>
      <c r="D310" s="15"/>
      <c r="E310" s="15"/>
      <c r="F310" s="15"/>
      <c r="G310" s="15"/>
      <c r="H310" s="15">
        <v>0.32400000000000001</v>
      </c>
      <c r="I310" s="15">
        <v>0.32400000000000001</v>
      </c>
      <c r="J310" s="15">
        <v>0.32400000000000001</v>
      </c>
      <c r="K310" s="15">
        <v>0.32400000000000001</v>
      </c>
      <c r="L310" s="15">
        <v>0.32400000000000001</v>
      </c>
      <c r="O310" s="76"/>
      <c r="P310" s="80"/>
      <c r="Q310" s="80"/>
      <c r="R310" s="80"/>
      <c r="S310" s="80"/>
      <c r="T310" s="54"/>
      <c r="U310" s="39">
        <v>0.32400000000000001</v>
      </c>
      <c r="V310" s="39">
        <v>0.32400000000000001</v>
      </c>
      <c r="W310" s="39">
        <v>0.32400000000000001</v>
      </c>
      <c r="X310" s="39">
        <v>0.32400000000000001</v>
      </c>
      <c r="Y310" s="39">
        <v>0.32400000000000001</v>
      </c>
    </row>
    <row r="311" spans="1:25" x14ac:dyDescent="0.2">
      <c r="A311" s="47">
        <f t="shared" si="10"/>
        <v>290</v>
      </c>
      <c r="B311" s="14" t="s">
        <v>185</v>
      </c>
      <c r="C311" s="15"/>
      <c r="D311" s="15"/>
      <c r="E311" s="15"/>
      <c r="F311" s="15"/>
      <c r="G311" s="15"/>
      <c r="H311" s="15">
        <v>3.101</v>
      </c>
      <c r="I311" s="15">
        <v>3.101</v>
      </c>
      <c r="J311" s="15">
        <v>3.101</v>
      </c>
      <c r="K311" s="15">
        <v>3.101</v>
      </c>
      <c r="L311" s="15">
        <v>3.101</v>
      </c>
      <c r="O311" s="76"/>
      <c r="P311" s="80"/>
      <c r="Q311" s="80"/>
      <c r="R311" s="80"/>
      <c r="S311" s="80"/>
      <c r="T311" s="54"/>
      <c r="U311" s="39">
        <v>3.101</v>
      </c>
      <c r="V311" s="39">
        <v>3.101</v>
      </c>
      <c r="W311" s="39">
        <v>3.101</v>
      </c>
      <c r="X311" s="39">
        <v>3.101</v>
      </c>
      <c r="Y311" s="39">
        <v>3.101</v>
      </c>
    </row>
    <row r="312" spans="1:25" x14ac:dyDescent="0.2">
      <c r="A312" s="47">
        <f t="shared" si="10"/>
        <v>291</v>
      </c>
      <c r="B312" s="14" t="s">
        <v>186</v>
      </c>
      <c r="C312" s="15"/>
      <c r="D312" s="15"/>
      <c r="E312" s="15"/>
      <c r="F312" s="15"/>
      <c r="G312" s="15"/>
      <c r="H312" s="15">
        <v>0.82199999999999995</v>
      </c>
      <c r="I312" s="15">
        <v>0.82199999999999995</v>
      </c>
      <c r="J312" s="15">
        <v>0.82199999999999995</v>
      </c>
      <c r="K312" s="15">
        <v>0.82199999999999995</v>
      </c>
      <c r="L312" s="15">
        <v>0.82199999999999995</v>
      </c>
      <c r="O312" s="76"/>
      <c r="P312" s="80"/>
      <c r="Q312" s="80"/>
      <c r="R312" s="80"/>
      <c r="S312" s="80"/>
      <c r="T312" s="54"/>
      <c r="U312" s="39">
        <v>0.82199999999999995</v>
      </c>
      <c r="V312" s="39">
        <v>0.82199999999999995</v>
      </c>
      <c r="W312" s="39">
        <v>0.82199999999999995</v>
      </c>
      <c r="X312" s="39">
        <v>0.82199999999999995</v>
      </c>
      <c r="Y312" s="39">
        <v>0.82199999999999995</v>
      </c>
    </row>
    <row r="313" spans="1:25" ht="25.5" x14ac:dyDescent="0.2">
      <c r="A313" s="47">
        <f t="shared" si="10"/>
        <v>292</v>
      </c>
      <c r="B313" s="14" t="s">
        <v>187</v>
      </c>
      <c r="C313" s="15"/>
      <c r="D313" s="15"/>
      <c r="E313" s="15"/>
      <c r="F313" s="15"/>
      <c r="G313" s="15"/>
      <c r="H313" s="15">
        <v>1.288</v>
      </c>
      <c r="I313" s="15">
        <v>1.288</v>
      </c>
      <c r="J313" s="15">
        <v>1.288</v>
      </c>
      <c r="K313" s="15">
        <v>1.288</v>
      </c>
      <c r="L313" s="15">
        <v>1.288</v>
      </c>
      <c r="O313" s="76"/>
      <c r="P313" s="80"/>
      <c r="Q313" s="80"/>
      <c r="R313" s="80"/>
      <c r="S313" s="80"/>
      <c r="T313" s="54"/>
      <c r="U313" s="39">
        <v>1.288</v>
      </c>
      <c r="V313" s="39">
        <v>1.288</v>
      </c>
      <c r="W313" s="39">
        <v>1.288</v>
      </c>
      <c r="X313" s="39">
        <v>1.288</v>
      </c>
      <c r="Y313" s="39">
        <v>1.288</v>
      </c>
    </row>
    <row r="314" spans="1:25" x14ac:dyDescent="0.2">
      <c r="A314" s="47">
        <f t="shared" si="10"/>
        <v>293</v>
      </c>
      <c r="B314" s="14" t="s">
        <v>188</v>
      </c>
      <c r="C314" s="15"/>
      <c r="D314" s="15"/>
      <c r="E314" s="15"/>
      <c r="F314" s="15"/>
      <c r="G314" s="15"/>
      <c r="H314" s="15">
        <v>1</v>
      </c>
      <c r="I314" s="15">
        <v>1</v>
      </c>
      <c r="J314" s="15">
        <v>1</v>
      </c>
      <c r="K314" s="15">
        <v>1</v>
      </c>
      <c r="L314" s="15">
        <v>1</v>
      </c>
      <c r="O314" s="76"/>
      <c r="P314" s="80"/>
      <c r="Q314" s="80"/>
      <c r="R314" s="80"/>
      <c r="S314" s="80"/>
      <c r="T314" s="54"/>
      <c r="U314" s="39">
        <v>1</v>
      </c>
      <c r="V314" s="39">
        <v>1</v>
      </c>
      <c r="W314" s="39">
        <v>1</v>
      </c>
      <c r="X314" s="39">
        <v>1</v>
      </c>
      <c r="Y314" s="39">
        <v>1</v>
      </c>
    </row>
    <row r="315" spans="1:25" x14ac:dyDescent="0.2">
      <c r="A315" s="47">
        <f t="shared" si="10"/>
        <v>294</v>
      </c>
      <c r="B315" s="14" t="s">
        <v>189</v>
      </c>
      <c r="C315" s="15"/>
      <c r="D315" s="15"/>
      <c r="E315" s="15"/>
      <c r="F315" s="15"/>
      <c r="G315" s="15"/>
      <c r="H315" s="15">
        <v>1.657</v>
      </c>
      <c r="I315" s="15">
        <v>1.657</v>
      </c>
      <c r="J315" s="15">
        <v>1.657</v>
      </c>
      <c r="K315" s="15">
        <v>1.657</v>
      </c>
      <c r="L315" s="15">
        <v>1.657</v>
      </c>
      <c r="O315" s="76"/>
      <c r="P315" s="80"/>
      <c r="Q315" s="80"/>
      <c r="R315" s="80"/>
      <c r="S315" s="80"/>
      <c r="T315" s="54"/>
      <c r="U315" s="39">
        <v>1.657</v>
      </c>
      <c r="V315" s="39">
        <v>1.657</v>
      </c>
      <c r="W315" s="39">
        <v>1.657</v>
      </c>
      <c r="X315" s="39">
        <v>1.657</v>
      </c>
      <c r="Y315" s="39">
        <v>1.657</v>
      </c>
    </row>
    <row r="316" spans="1:25" x14ac:dyDescent="0.2">
      <c r="A316" s="47">
        <f t="shared" si="10"/>
        <v>295</v>
      </c>
      <c r="B316" s="23" t="s">
        <v>190</v>
      </c>
      <c r="C316" s="15"/>
      <c r="D316" s="15"/>
      <c r="E316" s="15"/>
      <c r="F316" s="15"/>
      <c r="G316" s="15"/>
      <c r="H316" s="15">
        <v>1.282</v>
      </c>
      <c r="I316" s="15">
        <v>1.282</v>
      </c>
      <c r="J316" s="15">
        <v>1.282</v>
      </c>
      <c r="K316" s="15">
        <v>1.282</v>
      </c>
      <c r="L316" s="15">
        <v>1.282</v>
      </c>
      <c r="O316" s="78"/>
      <c r="P316" s="80"/>
      <c r="Q316" s="80"/>
      <c r="R316" s="80"/>
      <c r="S316" s="80"/>
      <c r="T316" s="54"/>
      <c r="U316" s="39">
        <v>1.282</v>
      </c>
      <c r="V316" s="39">
        <v>1.282</v>
      </c>
      <c r="W316" s="39">
        <v>1.282</v>
      </c>
      <c r="X316" s="39">
        <v>1.282</v>
      </c>
      <c r="Y316" s="39">
        <v>1.282</v>
      </c>
    </row>
    <row r="317" spans="1:25" x14ac:dyDescent="0.2">
      <c r="A317" s="47">
        <f t="shared" si="10"/>
        <v>296</v>
      </c>
      <c r="B317" s="14" t="s">
        <v>191</v>
      </c>
      <c r="C317" s="15"/>
      <c r="D317" s="15"/>
      <c r="E317" s="15"/>
      <c r="F317" s="15"/>
      <c r="G317" s="15"/>
      <c r="H317" s="15">
        <v>0.14899999999999999</v>
      </c>
      <c r="I317" s="15">
        <v>0.14899999999999999</v>
      </c>
      <c r="J317" s="15">
        <v>0.14899999999999999</v>
      </c>
      <c r="K317" s="15">
        <v>0.14899999999999999</v>
      </c>
      <c r="L317" s="15">
        <v>0.14899999999999999</v>
      </c>
      <c r="O317" s="76"/>
      <c r="P317" s="80"/>
      <c r="Q317" s="80"/>
      <c r="R317" s="80"/>
      <c r="S317" s="80"/>
      <c r="T317" s="54"/>
      <c r="U317" s="39">
        <v>0.14899999999999999</v>
      </c>
      <c r="V317" s="39">
        <v>0.14899999999999999</v>
      </c>
      <c r="W317" s="39">
        <v>0.14899999999999999</v>
      </c>
      <c r="X317" s="39">
        <v>0.14899999999999999</v>
      </c>
      <c r="Y317" s="39">
        <v>0.14899999999999999</v>
      </c>
    </row>
    <row r="318" spans="1:25" ht="25.5" x14ac:dyDescent="0.2">
      <c r="A318" s="47">
        <f t="shared" si="10"/>
        <v>297</v>
      </c>
      <c r="B318" s="14" t="s">
        <v>192</v>
      </c>
      <c r="C318" s="15"/>
      <c r="D318" s="15"/>
      <c r="E318" s="15"/>
      <c r="F318" s="15"/>
      <c r="G318" s="15"/>
      <c r="H318" s="15">
        <v>1.772</v>
      </c>
      <c r="I318" s="15">
        <v>1.772</v>
      </c>
      <c r="J318" s="15">
        <v>1.772</v>
      </c>
      <c r="K318" s="15">
        <v>1.772</v>
      </c>
      <c r="L318" s="15">
        <v>1.772</v>
      </c>
      <c r="O318" s="76"/>
      <c r="P318" s="80"/>
      <c r="Q318" s="80"/>
      <c r="R318" s="80"/>
      <c r="S318" s="80"/>
      <c r="T318" s="54"/>
      <c r="U318" s="39">
        <v>1.772</v>
      </c>
      <c r="V318" s="39">
        <v>1.772</v>
      </c>
      <c r="W318" s="39">
        <v>1.772</v>
      </c>
      <c r="X318" s="39">
        <v>1.772</v>
      </c>
      <c r="Y318" s="39">
        <v>1.772</v>
      </c>
    </row>
    <row r="319" spans="1:25" x14ac:dyDescent="0.2">
      <c r="A319" s="47">
        <f t="shared" si="10"/>
        <v>298</v>
      </c>
      <c r="B319" s="23" t="s">
        <v>193</v>
      </c>
      <c r="C319" s="15"/>
      <c r="D319" s="15"/>
      <c r="E319" s="15"/>
      <c r="F319" s="15"/>
      <c r="G319" s="15"/>
      <c r="H319" s="15">
        <v>6.7370000000000001</v>
      </c>
      <c r="I319" s="15">
        <v>6.7370000000000001</v>
      </c>
      <c r="J319" s="15">
        <v>6.7370000000000001</v>
      </c>
      <c r="K319" s="15">
        <v>6.7370000000000001</v>
      </c>
      <c r="L319" s="15">
        <v>6.7370000000000001</v>
      </c>
      <c r="O319" s="78"/>
      <c r="P319" s="80"/>
      <c r="Q319" s="80"/>
      <c r="R319" s="80"/>
      <c r="S319" s="80"/>
      <c r="T319" s="54"/>
      <c r="U319" s="39">
        <v>6.7370000000000001</v>
      </c>
      <c r="V319" s="39">
        <v>6.7370000000000001</v>
      </c>
      <c r="W319" s="39">
        <v>6.7370000000000001</v>
      </c>
      <c r="X319" s="39">
        <v>6.7370000000000001</v>
      </c>
      <c r="Y319" s="39">
        <v>6.7370000000000001</v>
      </c>
    </row>
    <row r="320" spans="1:25" x14ac:dyDescent="0.2">
      <c r="A320" s="47">
        <f t="shared" si="10"/>
        <v>299</v>
      </c>
      <c r="B320" s="14" t="s">
        <v>194</v>
      </c>
      <c r="C320" s="15"/>
      <c r="D320" s="15"/>
      <c r="E320" s="15"/>
      <c r="F320" s="15"/>
      <c r="G320" s="15"/>
      <c r="H320" s="15">
        <v>0.42799999999999999</v>
      </c>
      <c r="I320" s="15">
        <v>0.42799999999999999</v>
      </c>
      <c r="J320" s="15">
        <v>0.42799999999999999</v>
      </c>
      <c r="K320" s="15">
        <v>0.42799999999999999</v>
      </c>
      <c r="L320" s="15">
        <v>0.42799999999999999</v>
      </c>
      <c r="O320" s="76"/>
      <c r="P320" s="80"/>
      <c r="Q320" s="80"/>
      <c r="R320" s="80"/>
      <c r="S320" s="80"/>
      <c r="T320" s="54"/>
      <c r="U320" s="39">
        <v>0.42799999999999999</v>
      </c>
      <c r="V320" s="39">
        <v>0.42799999999999999</v>
      </c>
      <c r="W320" s="39">
        <v>0.42799999999999999</v>
      </c>
      <c r="X320" s="39">
        <v>0.42799999999999999</v>
      </c>
      <c r="Y320" s="39">
        <v>0.42799999999999999</v>
      </c>
    </row>
    <row r="321" spans="1:25" x14ac:dyDescent="0.2">
      <c r="A321" s="47">
        <f t="shared" si="10"/>
        <v>300</v>
      </c>
      <c r="B321" s="14" t="s">
        <v>195</v>
      </c>
      <c r="C321" s="15"/>
      <c r="D321" s="15"/>
      <c r="E321" s="15"/>
      <c r="F321" s="15"/>
      <c r="G321" s="15"/>
      <c r="H321" s="15">
        <v>0.35299999999999998</v>
      </c>
      <c r="I321" s="15">
        <v>0.35299999999999998</v>
      </c>
      <c r="J321" s="15">
        <v>0.35299999999999998</v>
      </c>
      <c r="K321" s="15">
        <v>0.35299999999999998</v>
      </c>
      <c r="L321" s="15">
        <v>0.35299999999999998</v>
      </c>
      <c r="O321" s="76"/>
      <c r="P321" s="80"/>
      <c r="Q321" s="80"/>
      <c r="R321" s="80"/>
      <c r="S321" s="80"/>
      <c r="T321" s="54"/>
      <c r="U321" s="39">
        <v>0.35299999999999998</v>
      </c>
      <c r="V321" s="39">
        <v>0.35299999999999998</v>
      </c>
      <c r="W321" s="39">
        <v>0.35299999999999998</v>
      </c>
      <c r="X321" s="39">
        <v>0.35299999999999998</v>
      </c>
      <c r="Y321" s="39">
        <v>0.35299999999999998</v>
      </c>
    </row>
    <row r="322" spans="1:25" x14ac:dyDescent="0.2">
      <c r="A322" s="47">
        <f t="shared" si="10"/>
        <v>301</v>
      </c>
      <c r="B322" s="23" t="s">
        <v>196</v>
      </c>
      <c r="C322" s="15"/>
      <c r="D322" s="15"/>
      <c r="E322" s="15"/>
      <c r="F322" s="15"/>
      <c r="G322" s="15"/>
      <c r="H322" s="15">
        <v>0.92700000000000005</v>
      </c>
      <c r="I322" s="15">
        <v>0.92700000000000005</v>
      </c>
      <c r="J322" s="15">
        <v>0.92700000000000005</v>
      </c>
      <c r="K322" s="15">
        <v>0.92700000000000005</v>
      </c>
      <c r="L322" s="15">
        <v>0.92700000000000005</v>
      </c>
      <c r="O322" s="78"/>
      <c r="P322" s="80"/>
      <c r="Q322" s="80"/>
      <c r="R322" s="80"/>
      <c r="S322" s="80"/>
      <c r="T322" s="54"/>
      <c r="U322" s="39">
        <v>0.92700000000000005</v>
      </c>
      <c r="V322" s="39">
        <v>0.92700000000000005</v>
      </c>
      <c r="W322" s="39">
        <v>0.92700000000000005</v>
      </c>
      <c r="X322" s="39">
        <v>0.92700000000000005</v>
      </c>
      <c r="Y322" s="39">
        <v>0.92700000000000005</v>
      </c>
    </row>
    <row r="323" spans="1:25" x14ac:dyDescent="0.2">
      <c r="A323" s="47">
        <f t="shared" si="10"/>
        <v>302</v>
      </c>
      <c r="B323" s="14" t="s">
        <v>197</v>
      </c>
      <c r="C323" s="15"/>
      <c r="D323" s="15"/>
      <c r="E323" s="15"/>
      <c r="F323" s="15"/>
      <c r="G323" s="15"/>
      <c r="H323" s="15">
        <v>0.64200000000000002</v>
      </c>
      <c r="I323" s="15">
        <v>0.64200000000000002</v>
      </c>
      <c r="J323" s="15">
        <v>0.64200000000000002</v>
      </c>
      <c r="K323" s="15">
        <v>0.64200000000000002</v>
      </c>
      <c r="L323" s="15">
        <v>0.64200000000000002</v>
      </c>
      <c r="O323" s="76"/>
      <c r="P323" s="80"/>
      <c r="Q323" s="80"/>
      <c r="R323" s="80"/>
      <c r="S323" s="80"/>
      <c r="T323" s="54"/>
      <c r="U323" s="39">
        <v>0.64200000000000002</v>
      </c>
      <c r="V323" s="39">
        <v>0.64200000000000002</v>
      </c>
      <c r="W323" s="39">
        <v>0.64200000000000002</v>
      </c>
      <c r="X323" s="39">
        <v>0.64200000000000002</v>
      </c>
      <c r="Y323" s="39">
        <v>0.64200000000000002</v>
      </c>
    </row>
    <row r="324" spans="1:25" x14ac:dyDescent="0.2">
      <c r="A324" s="47">
        <f t="shared" si="10"/>
        <v>303</v>
      </c>
      <c r="B324" s="14" t="s">
        <v>198</v>
      </c>
      <c r="C324" s="15"/>
      <c r="D324" s="15"/>
      <c r="E324" s="15"/>
      <c r="F324" s="15"/>
      <c r="G324" s="15"/>
      <c r="H324" s="15">
        <v>0.68500000000000005</v>
      </c>
      <c r="I324" s="15">
        <v>0.68500000000000005</v>
      </c>
      <c r="J324" s="15">
        <v>0.68500000000000005</v>
      </c>
      <c r="K324" s="15">
        <v>0.68500000000000005</v>
      </c>
      <c r="L324" s="15">
        <v>0.68500000000000005</v>
      </c>
      <c r="O324" s="76"/>
      <c r="P324" s="80"/>
      <c r="Q324" s="80"/>
      <c r="R324" s="80"/>
      <c r="S324" s="80"/>
      <c r="T324" s="54"/>
      <c r="U324" s="39">
        <v>0.68500000000000005</v>
      </c>
      <c r="V324" s="39">
        <v>0.68500000000000005</v>
      </c>
      <c r="W324" s="39">
        <v>0.68500000000000005</v>
      </c>
      <c r="X324" s="39">
        <v>0.68500000000000005</v>
      </c>
      <c r="Y324" s="39">
        <v>0.68500000000000005</v>
      </c>
    </row>
    <row r="325" spans="1:25" x14ac:dyDescent="0.2">
      <c r="A325" s="47">
        <f t="shared" si="10"/>
        <v>304</v>
      </c>
      <c r="B325" s="23" t="s">
        <v>199</v>
      </c>
      <c r="C325" s="15"/>
      <c r="D325" s="15"/>
      <c r="E325" s="15"/>
      <c r="F325" s="15"/>
      <c r="G325" s="15"/>
      <c r="H325" s="15">
        <v>0.311</v>
      </c>
      <c r="I325" s="15">
        <v>0.311</v>
      </c>
      <c r="J325" s="15">
        <v>0.311</v>
      </c>
      <c r="K325" s="15">
        <v>0.311</v>
      </c>
      <c r="L325" s="15">
        <v>0.311</v>
      </c>
      <c r="O325" s="78"/>
      <c r="P325" s="80"/>
      <c r="Q325" s="80"/>
      <c r="R325" s="80"/>
      <c r="S325" s="80"/>
      <c r="T325" s="54"/>
      <c r="U325" s="39">
        <v>0.311</v>
      </c>
      <c r="V325" s="39">
        <v>0.311</v>
      </c>
      <c r="W325" s="39">
        <v>0.311</v>
      </c>
      <c r="X325" s="39">
        <v>0.311</v>
      </c>
      <c r="Y325" s="39">
        <v>0.311</v>
      </c>
    </row>
    <row r="326" spans="1:25" x14ac:dyDescent="0.2">
      <c r="A326" s="47">
        <f t="shared" si="10"/>
        <v>305</v>
      </c>
      <c r="B326" s="14" t="s">
        <v>200</v>
      </c>
      <c r="C326" s="15"/>
      <c r="D326" s="15"/>
      <c r="E326" s="15"/>
      <c r="F326" s="15"/>
      <c r="G326" s="15"/>
      <c r="H326" s="15">
        <v>0.29899999999999999</v>
      </c>
      <c r="I326" s="15">
        <v>0.29899999999999999</v>
      </c>
      <c r="J326" s="15">
        <v>0.29899999999999999</v>
      </c>
      <c r="K326" s="15">
        <v>0.29899999999999999</v>
      </c>
      <c r="L326" s="15">
        <v>0.29899999999999999</v>
      </c>
      <c r="O326" s="76"/>
      <c r="P326" s="80"/>
      <c r="Q326" s="80"/>
      <c r="R326" s="80"/>
      <c r="S326" s="80"/>
      <c r="T326" s="54"/>
      <c r="U326" s="39">
        <v>0.29899999999999999</v>
      </c>
      <c r="V326" s="39">
        <v>0.29899999999999999</v>
      </c>
      <c r="W326" s="39">
        <v>0.29899999999999999</v>
      </c>
      <c r="X326" s="39">
        <v>0.29899999999999999</v>
      </c>
      <c r="Y326" s="39">
        <v>0.29899999999999999</v>
      </c>
    </row>
    <row r="327" spans="1:25" x14ac:dyDescent="0.2">
      <c r="A327" s="47">
        <f t="shared" si="10"/>
        <v>306</v>
      </c>
      <c r="B327" s="14" t="s">
        <v>201</v>
      </c>
      <c r="C327" s="15"/>
      <c r="D327" s="15"/>
      <c r="E327" s="15"/>
      <c r="F327" s="15"/>
      <c r="G327" s="15"/>
      <c r="H327" s="15">
        <v>0.13500000000000001</v>
      </c>
      <c r="I327" s="15">
        <v>0.13500000000000001</v>
      </c>
      <c r="J327" s="15">
        <v>0.13500000000000001</v>
      </c>
      <c r="K327" s="15">
        <v>0.13500000000000001</v>
      </c>
      <c r="L327" s="15">
        <v>0.13500000000000001</v>
      </c>
      <c r="O327" s="76"/>
      <c r="P327" s="80"/>
      <c r="Q327" s="80"/>
      <c r="R327" s="80"/>
      <c r="S327" s="80"/>
      <c r="T327" s="54"/>
      <c r="U327" s="39">
        <v>0.13500000000000001</v>
      </c>
      <c r="V327" s="39">
        <v>0.13500000000000001</v>
      </c>
      <c r="W327" s="39">
        <v>0.13500000000000001</v>
      </c>
      <c r="X327" s="39">
        <v>0.13500000000000001</v>
      </c>
      <c r="Y327" s="39">
        <v>0.13500000000000001</v>
      </c>
    </row>
    <row r="328" spans="1:25" x14ac:dyDescent="0.2">
      <c r="A328" s="47">
        <f t="shared" si="10"/>
        <v>307</v>
      </c>
      <c r="B328" s="23" t="s">
        <v>202</v>
      </c>
      <c r="C328" s="15"/>
      <c r="D328" s="15"/>
      <c r="E328" s="15"/>
      <c r="F328" s="15"/>
      <c r="G328" s="15"/>
      <c r="H328" s="15"/>
      <c r="I328" s="15">
        <v>0.27600000000000002</v>
      </c>
      <c r="J328" s="15">
        <v>0.27600000000000002</v>
      </c>
      <c r="K328" s="15">
        <v>0.27600000000000002</v>
      </c>
      <c r="L328" s="15">
        <v>0.27600000000000002</v>
      </c>
      <c r="O328" s="78"/>
      <c r="P328" s="80"/>
      <c r="Q328" s="80"/>
      <c r="R328" s="80"/>
      <c r="S328" s="80"/>
      <c r="T328" s="54"/>
      <c r="U328" s="39"/>
      <c r="V328" s="39">
        <v>0.27600000000000002</v>
      </c>
      <c r="W328" s="39">
        <v>0.27600000000000002</v>
      </c>
      <c r="X328" s="39">
        <v>0.27600000000000002</v>
      </c>
      <c r="Y328" s="39">
        <v>0.27600000000000002</v>
      </c>
    </row>
    <row r="329" spans="1:25" x14ac:dyDescent="0.2">
      <c r="A329" s="47">
        <f t="shared" si="10"/>
        <v>308</v>
      </c>
      <c r="B329" s="14" t="s">
        <v>203</v>
      </c>
      <c r="C329" s="15"/>
      <c r="D329" s="15"/>
      <c r="E329" s="15"/>
      <c r="F329" s="15"/>
      <c r="G329" s="15"/>
      <c r="H329" s="15"/>
      <c r="I329" s="15">
        <v>1.2170000000000001</v>
      </c>
      <c r="J329" s="15">
        <v>1.2170000000000001</v>
      </c>
      <c r="K329" s="15">
        <v>1.2170000000000001</v>
      </c>
      <c r="L329" s="15">
        <v>1.2170000000000001</v>
      </c>
      <c r="O329" s="76"/>
      <c r="P329" s="80"/>
      <c r="Q329" s="80"/>
      <c r="R329" s="80"/>
      <c r="S329" s="80"/>
      <c r="T329" s="54"/>
      <c r="U329" s="39"/>
      <c r="V329" s="39">
        <v>1.2170000000000001</v>
      </c>
      <c r="W329" s="39">
        <v>1.2170000000000001</v>
      </c>
      <c r="X329" s="39">
        <v>1.2170000000000001</v>
      </c>
      <c r="Y329" s="39">
        <v>1.2170000000000001</v>
      </c>
    </row>
    <row r="330" spans="1:25" x14ac:dyDescent="0.2">
      <c r="A330" s="47">
        <f t="shared" si="10"/>
        <v>309</v>
      </c>
      <c r="B330" s="14" t="s">
        <v>204</v>
      </c>
      <c r="C330" s="15"/>
      <c r="D330" s="15"/>
      <c r="E330" s="15"/>
      <c r="F330" s="15"/>
      <c r="G330" s="15"/>
      <c r="H330" s="15"/>
      <c r="I330" s="15">
        <v>4.1100000000000003</v>
      </c>
      <c r="J330" s="15">
        <v>4.1100000000000003</v>
      </c>
      <c r="K330" s="15">
        <v>4.1100000000000003</v>
      </c>
      <c r="L330" s="15">
        <v>4.1100000000000003</v>
      </c>
      <c r="O330" s="76"/>
      <c r="P330" s="80"/>
      <c r="Q330" s="80"/>
      <c r="R330" s="80"/>
      <c r="S330" s="80"/>
      <c r="T330" s="54"/>
      <c r="U330" s="39"/>
      <c r="V330" s="39">
        <v>4.1100000000000003</v>
      </c>
      <c r="W330" s="39">
        <v>4.1100000000000003</v>
      </c>
      <c r="X330" s="39">
        <v>4.1100000000000003</v>
      </c>
      <c r="Y330" s="39">
        <v>4.1100000000000003</v>
      </c>
    </row>
    <row r="331" spans="1:25" x14ac:dyDescent="0.2">
      <c r="A331" s="47">
        <f t="shared" si="10"/>
        <v>310</v>
      </c>
      <c r="B331" s="23" t="s">
        <v>205</v>
      </c>
      <c r="C331" s="15"/>
      <c r="D331" s="15"/>
      <c r="E331" s="15"/>
      <c r="F331" s="15"/>
      <c r="G331" s="15"/>
      <c r="H331" s="15"/>
      <c r="I331" s="15">
        <v>1.7350000000000001</v>
      </c>
      <c r="J331" s="15">
        <v>1.7350000000000001</v>
      </c>
      <c r="K331" s="15">
        <v>1.7350000000000001</v>
      </c>
      <c r="L331" s="15">
        <v>1.7350000000000001</v>
      </c>
      <c r="O331" s="78"/>
      <c r="P331" s="80"/>
      <c r="Q331" s="80"/>
      <c r="R331" s="80"/>
      <c r="S331" s="80"/>
      <c r="T331" s="54"/>
      <c r="U331" s="39"/>
      <c r="V331" s="39">
        <v>1.7350000000000001</v>
      </c>
      <c r="W331" s="39">
        <v>1.7350000000000001</v>
      </c>
      <c r="X331" s="39">
        <v>1.7350000000000001</v>
      </c>
      <c r="Y331" s="39">
        <v>1.7350000000000001</v>
      </c>
    </row>
    <row r="332" spans="1:25" x14ac:dyDescent="0.2">
      <c r="A332" s="47">
        <f t="shared" si="10"/>
        <v>311</v>
      </c>
      <c r="B332" s="14" t="s">
        <v>206</v>
      </c>
      <c r="C332" s="15"/>
      <c r="D332" s="15"/>
      <c r="E332" s="15"/>
      <c r="F332" s="15"/>
      <c r="G332" s="15"/>
      <c r="H332" s="15"/>
      <c r="I332" s="15">
        <v>1.827</v>
      </c>
      <c r="J332" s="15">
        <v>1.827</v>
      </c>
      <c r="K332" s="15">
        <v>1.827</v>
      </c>
      <c r="L332" s="15">
        <v>1.827</v>
      </c>
      <c r="O332" s="76"/>
      <c r="P332" s="80"/>
      <c r="Q332" s="80"/>
      <c r="R332" s="80"/>
      <c r="S332" s="80"/>
      <c r="T332" s="54"/>
      <c r="U332" s="39"/>
      <c r="V332" s="39">
        <v>1.827</v>
      </c>
      <c r="W332" s="39">
        <v>1.827</v>
      </c>
      <c r="X332" s="39">
        <v>1.827</v>
      </c>
      <c r="Y332" s="39">
        <v>1.827</v>
      </c>
    </row>
    <row r="333" spans="1:25" x14ac:dyDescent="0.2">
      <c r="A333" s="47">
        <f t="shared" si="10"/>
        <v>312</v>
      </c>
      <c r="B333" s="14" t="s">
        <v>207</v>
      </c>
      <c r="C333" s="15"/>
      <c r="D333" s="15"/>
      <c r="E333" s="15"/>
      <c r="F333" s="15"/>
      <c r="G333" s="15"/>
      <c r="H333" s="15"/>
      <c r="I333" s="15">
        <v>0.224</v>
      </c>
      <c r="J333" s="15">
        <v>0.224</v>
      </c>
      <c r="K333" s="15">
        <v>0.224</v>
      </c>
      <c r="L333" s="15">
        <v>0.224</v>
      </c>
      <c r="O333" s="76"/>
      <c r="P333" s="80"/>
      <c r="Q333" s="80"/>
      <c r="R333" s="80"/>
      <c r="S333" s="80"/>
      <c r="T333" s="54"/>
      <c r="U333" s="39"/>
      <c r="V333" s="39">
        <v>0.224</v>
      </c>
      <c r="W333" s="39">
        <v>0.224</v>
      </c>
      <c r="X333" s="39">
        <v>0.224</v>
      </c>
      <c r="Y333" s="39">
        <v>0.224</v>
      </c>
    </row>
    <row r="334" spans="1:25" x14ac:dyDescent="0.2">
      <c r="A334" s="47">
        <f t="shared" si="10"/>
        <v>313</v>
      </c>
      <c r="B334" s="14" t="s">
        <v>208</v>
      </c>
      <c r="C334" s="15"/>
      <c r="D334" s="15"/>
      <c r="E334" s="15"/>
      <c r="F334" s="15"/>
      <c r="G334" s="15"/>
      <c r="H334" s="15"/>
      <c r="I334" s="15">
        <v>0.27400000000000002</v>
      </c>
      <c r="J334" s="15">
        <v>0.27400000000000002</v>
      </c>
      <c r="K334" s="15">
        <v>0.27400000000000002</v>
      </c>
      <c r="L334" s="15">
        <v>0.27400000000000002</v>
      </c>
      <c r="O334" s="76"/>
      <c r="P334" s="80"/>
      <c r="Q334" s="80"/>
      <c r="R334" s="80"/>
      <c r="S334" s="80"/>
      <c r="T334" s="54"/>
      <c r="U334" s="39"/>
      <c r="V334" s="39">
        <v>0.27400000000000002</v>
      </c>
      <c r="W334" s="39">
        <v>0.27400000000000002</v>
      </c>
      <c r="X334" s="39">
        <v>0.27400000000000002</v>
      </c>
      <c r="Y334" s="39">
        <v>0.27400000000000002</v>
      </c>
    </row>
    <row r="335" spans="1:25" x14ac:dyDescent="0.2">
      <c r="A335" s="47">
        <f t="shared" si="10"/>
        <v>314</v>
      </c>
      <c r="B335" s="14" t="s">
        <v>209</v>
      </c>
      <c r="C335" s="15"/>
      <c r="D335" s="15"/>
      <c r="E335" s="15"/>
      <c r="F335" s="15"/>
      <c r="G335" s="15"/>
      <c r="H335" s="15"/>
      <c r="I335" s="15">
        <v>7.7640000000000002</v>
      </c>
      <c r="J335" s="15">
        <v>7.7640000000000002</v>
      </c>
      <c r="K335" s="15">
        <v>7.7640000000000002</v>
      </c>
      <c r="L335" s="15">
        <v>7.7640000000000002</v>
      </c>
      <c r="O335" s="76"/>
      <c r="P335" s="80"/>
      <c r="Q335" s="80"/>
      <c r="R335" s="80"/>
      <c r="S335" s="80"/>
      <c r="T335" s="54"/>
      <c r="U335" s="39"/>
      <c r="V335" s="39">
        <v>7.7640000000000002</v>
      </c>
      <c r="W335" s="39">
        <v>7.7640000000000002</v>
      </c>
      <c r="X335" s="39">
        <v>7.7640000000000002</v>
      </c>
      <c r="Y335" s="39">
        <v>7.7640000000000002</v>
      </c>
    </row>
    <row r="336" spans="1:25" x14ac:dyDescent="0.2">
      <c r="A336" s="47">
        <f t="shared" si="10"/>
        <v>315</v>
      </c>
      <c r="B336" s="14" t="s">
        <v>210</v>
      </c>
      <c r="C336" s="15"/>
      <c r="D336" s="15"/>
      <c r="E336" s="15"/>
      <c r="F336" s="15"/>
      <c r="G336" s="15"/>
      <c r="H336" s="15"/>
      <c r="I336" s="15">
        <v>5.48</v>
      </c>
      <c r="J336" s="15">
        <v>5.48</v>
      </c>
      <c r="K336" s="15">
        <v>5.48</v>
      </c>
      <c r="L336" s="15">
        <v>5.48</v>
      </c>
      <c r="O336" s="76"/>
      <c r="P336" s="80"/>
      <c r="Q336" s="80"/>
      <c r="R336" s="80"/>
      <c r="S336" s="80"/>
      <c r="T336" s="54"/>
      <c r="U336" s="39"/>
      <c r="V336" s="39">
        <v>5.48</v>
      </c>
      <c r="W336" s="39">
        <v>5.48</v>
      </c>
      <c r="X336" s="39">
        <v>5.48</v>
      </c>
      <c r="Y336" s="39">
        <v>5.48</v>
      </c>
    </row>
    <row r="337" spans="1:25" x14ac:dyDescent="0.2">
      <c r="A337" s="47">
        <f t="shared" si="10"/>
        <v>316</v>
      </c>
      <c r="B337" s="14" t="s">
        <v>211</v>
      </c>
      <c r="C337" s="15"/>
      <c r="D337" s="15"/>
      <c r="E337" s="15"/>
      <c r="F337" s="15"/>
      <c r="G337" s="15"/>
      <c r="H337" s="15"/>
      <c r="I337" s="15">
        <v>4.8410000000000002</v>
      </c>
      <c r="J337" s="15">
        <v>4.8410000000000002</v>
      </c>
      <c r="K337" s="15">
        <v>4.8410000000000002</v>
      </c>
      <c r="L337" s="15">
        <v>4.8410000000000002</v>
      </c>
      <c r="O337" s="76"/>
      <c r="P337" s="80"/>
      <c r="Q337" s="80"/>
      <c r="R337" s="80"/>
      <c r="S337" s="80"/>
      <c r="T337" s="54"/>
      <c r="U337" s="39"/>
      <c r="V337" s="39">
        <v>4.8410000000000002</v>
      </c>
      <c r="W337" s="39">
        <v>4.8410000000000002</v>
      </c>
      <c r="X337" s="39">
        <v>4.8410000000000002</v>
      </c>
      <c r="Y337" s="39">
        <v>4.8410000000000002</v>
      </c>
    </row>
    <row r="338" spans="1:25" ht="25.5" x14ac:dyDescent="0.2">
      <c r="A338" s="47">
        <f t="shared" si="10"/>
        <v>317</v>
      </c>
      <c r="B338" s="14" t="s">
        <v>212</v>
      </c>
      <c r="C338" s="15"/>
      <c r="D338" s="15"/>
      <c r="E338" s="15"/>
      <c r="F338" s="15"/>
      <c r="G338" s="15"/>
      <c r="H338" s="15"/>
      <c r="I338" s="15">
        <v>0.248</v>
      </c>
      <c r="J338" s="15">
        <v>0.248</v>
      </c>
      <c r="K338" s="15">
        <v>0.248</v>
      </c>
      <c r="L338" s="15">
        <v>0.248</v>
      </c>
      <c r="O338" s="76"/>
      <c r="P338" s="80"/>
      <c r="Q338" s="80"/>
      <c r="R338" s="80"/>
      <c r="S338" s="80"/>
      <c r="T338" s="54"/>
      <c r="U338" s="39"/>
      <c r="V338" s="39">
        <v>0.248</v>
      </c>
      <c r="W338" s="39">
        <v>0.248</v>
      </c>
      <c r="X338" s="39">
        <v>0.248</v>
      </c>
      <c r="Y338" s="39">
        <v>0.248</v>
      </c>
    </row>
    <row r="339" spans="1:25" x14ac:dyDescent="0.2">
      <c r="A339" s="47">
        <f t="shared" si="10"/>
        <v>318</v>
      </c>
      <c r="B339" s="14" t="s">
        <v>213</v>
      </c>
      <c r="C339" s="15"/>
      <c r="D339" s="15"/>
      <c r="E339" s="15"/>
      <c r="F339" s="15"/>
      <c r="G339" s="15"/>
      <c r="H339" s="15"/>
      <c r="I339" s="15">
        <v>1.827</v>
      </c>
      <c r="J339" s="15">
        <v>1.827</v>
      </c>
      <c r="K339" s="15">
        <v>1.827</v>
      </c>
      <c r="L339" s="15">
        <v>1.827</v>
      </c>
      <c r="O339" s="76"/>
      <c r="P339" s="80"/>
      <c r="Q339" s="80"/>
      <c r="R339" s="80"/>
      <c r="S339" s="80"/>
      <c r="T339" s="54"/>
      <c r="U339" s="39"/>
      <c r="V339" s="39">
        <v>1.827</v>
      </c>
      <c r="W339" s="39">
        <v>1.827</v>
      </c>
      <c r="X339" s="39">
        <v>1.827</v>
      </c>
      <c r="Y339" s="39">
        <v>1.827</v>
      </c>
    </row>
    <row r="340" spans="1:25" x14ac:dyDescent="0.2">
      <c r="A340" s="47">
        <f t="shared" si="10"/>
        <v>319</v>
      </c>
      <c r="B340" s="14" t="s">
        <v>214</v>
      </c>
      <c r="C340" s="15"/>
      <c r="D340" s="15"/>
      <c r="E340" s="15"/>
      <c r="F340" s="15"/>
      <c r="G340" s="15"/>
      <c r="H340" s="15"/>
      <c r="I340" s="15">
        <v>1.37</v>
      </c>
      <c r="J340" s="15">
        <v>1.37</v>
      </c>
      <c r="K340" s="15">
        <v>1.37</v>
      </c>
      <c r="L340" s="15">
        <v>1.37</v>
      </c>
      <c r="O340" s="76"/>
      <c r="P340" s="80"/>
      <c r="Q340" s="80"/>
      <c r="R340" s="80"/>
      <c r="S340" s="80"/>
      <c r="T340" s="54"/>
      <c r="U340" s="39"/>
      <c r="V340" s="39">
        <v>1.37</v>
      </c>
      <c r="W340" s="39">
        <v>1.37</v>
      </c>
      <c r="X340" s="39">
        <v>1.37</v>
      </c>
      <c r="Y340" s="39">
        <v>1.37</v>
      </c>
    </row>
    <row r="341" spans="1:25" x14ac:dyDescent="0.2">
      <c r="A341" s="47">
        <f t="shared" si="10"/>
        <v>320</v>
      </c>
      <c r="B341" s="14" t="s">
        <v>215</v>
      </c>
      <c r="C341" s="15"/>
      <c r="D341" s="15"/>
      <c r="E341" s="15"/>
      <c r="F341" s="15"/>
      <c r="G341" s="15"/>
      <c r="H341" s="15"/>
      <c r="I341" s="15">
        <v>4.5670000000000002</v>
      </c>
      <c r="J341" s="15">
        <v>4.5670000000000002</v>
      </c>
      <c r="K341" s="15">
        <v>4.5670000000000002</v>
      </c>
      <c r="L341" s="15">
        <v>4.5670000000000002</v>
      </c>
      <c r="O341" s="76"/>
      <c r="P341" s="80"/>
      <c r="Q341" s="80"/>
      <c r="R341" s="80"/>
      <c r="S341" s="80"/>
      <c r="T341" s="54"/>
      <c r="U341" s="39"/>
      <c r="V341" s="39">
        <v>4.5670000000000002</v>
      </c>
      <c r="W341" s="39">
        <v>4.5670000000000002</v>
      </c>
      <c r="X341" s="39">
        <v>4.5670000000000002</v>
      </c>
      <c r="Y341" s="39">
        <v>4.5670000000000002</v>
      </c>
    </row>
    <row r="342" spans="1:25" x14ac:dyDescent="0.2">
      <c r="A342" s="47">
        <f t="shared" si="10"/>
        <v>321</v>
      </c>
      <c r="B342" s="14" t="s">
        <v>216</v>
      </c>
      <c r="C342" s="15"/>
      <c r="D342" s="15"/>
      <c r="E342" s="15"/>
      <c r="F342" s="15"/>
      <c r="G342" s="15"/>
      <c r="H342" s="15"/>
      <c r="I342" s="15">
        <v>1.5980000000000001</v>
      </c>
      <c r="J342" s="15">
        <v>1.5980000000000001</v>
      </c>
      <c r="K342" s="15">
        <v>1.5980000000000001</v>
      </c>
      <c r="L342" s="15">
        <v>1.5980000000000001</v>
      </c>
      <c r="O342" s="76"/>
      <c r="P342" s="80"/>
      <c r="Q342" s="80"/>
      <c r="R342" s="80"/>
      <c r="S342" s="80"/>
      <c r="T342" s="54"/>
      <c r="U342" s="39"/>
      <c r="V342" s="39">
        <v>1.5980000000000001</v>
      </c>
      <c r="W342" s="39">
        <v>1.5980000000000001</v>
      </c>
      <c r="X342" s="39">
        <v>1.5980000000000001</v>
      </c>
      <c r="Y342" s="39">
        <v>1.5980000000000001</v>
      </c>
    </row>
    <row r="343" spans="1:25" x14ac:dyDescent="0.2">
      <c r="A343" s="47">
        <f t="shared" si="10"/>
        <v>322</v>
      </c>
      <c r="B343" s="14" t="s">
        <v>217</v>
      </c>
      <c r="C343" s="15"/>
      <c r="D343" s="15"/>
      <c r="E343" s="15"/>
      <c r="F343" s="15"/>
      <c r="G343" s="15"/>
      <c r="H343" s="15"/>
      <c r="I343" s="15">
        <v>0.83099999999999996</v>
      </c>
      <c r="J343" s="15">
        <v>0.83099999999999996</v>
      </c>
      <c r="K343" s="15">
        <v>0.83099999999999996</v>
      </c>
      <c r="L343" s="15">
        <v>0.83099999999999996</v>
      </c>
      <c r="O343" s="76"/>
      <c r="P343" s="80"/>
      <c r="Q343" s="80"/>
      <c r="R343" s="80"/>
      <c r="S343" s="80"/>
      <c r="T343" s="54"/>
      <c r="U343" s="39"/>
      <c r="V343" s="39">
        <v>0.83099999999999996</v>
      </c>
      <c r="W343" s="39">
        <v>0.83099999999999996</v>
      </c>
      <c r="X343" s="39">
        <v>0.83099999999999996</v>
      </c>
      <c r="Y343" s="39">
        <v>0.83099999999999996</v>
      </c>
    </row>
    <row r="344" spans="1:25" x14ac:dyDescent="0.2">
      <c r="A344" s="47">
        <f t="shared" si="10"/>
        <v>323</v>
      </c>
      <c r="B344" s="14" t="s">
        <v>218</v>
      </c>
      <c r="C344" s="15"/>
      <c r="D344" s="15"/>
      <c r="E344" s="15"/>
      <c r="F344" s="15"/>
      <c r="G344" s="15"/>
      <c r="H344" s="15"/>
      <c r="I344" s="15">
        <v>0.38100000000000001</v>
      </c>
      <c r="J344" s="15">
        <v>0.38100000000000001</v>
      </c>
      <c r="K344" s="15">
        <v>0.38100000000000001</v>
      </c>
      <c r="L344" s="15">
        <v>0.38100000000000001</v>
      </c>
      <c r="O344" s="76"/>
      <c r="P344" s="80"/>
      <c r="Q344" s="80"/>
      <c r="R344" s="80"/>
      <c r="S344" s="80"/>
      <c r="T344" s="54"/>
      <c r="U344" s="39"/>
      <c r="V344" s="39">
        <v>0.38100000000000001</v>
      </c>
      <c r="W344" s="39">
        <v>0.38100000000000001</v>
      </c>
      <c r="X344" s="39">
        <v>0.38100000000000001</v>
      </c>
      <c r="Y344" s="39">
        <v>0.38100000000000001</v>
      </c>
    </row>
    <row r="345" spans="1:25" x14ac:dyDescent="0.2">
      <c r="A345" s="47">
        <f t="shared" si="10"/>
        <v>324</v>
      </c>
      <c r="B345" s="14" t="s">
        <v>219</v>
      </c>
      <c r="C345" s="15"/>
      <c r="D345" s="15"/>
      <c r="E345" s="15"/>
      <c r="F345" s="15"/>
      <c r="G345" s="15"/>
      <c r="H345" s="15"/>
      <c r="I345" s="15">
        <v>0.59</v>
      </c>
      <c r="J345" s="15">
        <v>0.59</v>
      </c>
      <c r="K345" s="15">
        <v>0.59</v>
      </c>
      <c r="L345" s="15">
        <v>0.59</v>
      </c>
      <c r="O345" s="76"/>
      <c r="P345" s="80"/>
      <c r="Q345" s="80"/>
      <c r="R345" s="80"/>
      <c r="S345" s="80"/>
      <c r="T345" s="54"/>
      <c r="U345" s="39"/>
      <c r="V345" s="39">
        <v>0.59</v>
      </c>
      <c r="W345" s="39">
        <v>0.59</v>
      </c>
      <c r="X345" s="39">
        <v>0.59</v>
      </c>
      <c r="Y345" s="39">
        <v>0.59</v>
      </c>
    </row>
    <row r="346" spans="1:25" x14ac:dyDescent="0.2">
      <c r="A346" s="47">
        <f t="shared" si="10"/>
        <v>325</v>
      </c>
      <c r="B346" s="14" t="s">
        <v>220</v>
      </c>
      <c r="C346" s="15"/>
      <c r="D346" s="15"/>
      <c r="E346" s="15"/>
      <c r="F346" s="15"/>
      <c r="G346" s="15"/>
      <c r="H346" s="15"/>
      <c r="I346" s="15">
        <v>0.68500000000000005</v>
      </c>
      <c r="J346" s="15">
        <v>0.68500000000000005</v>
      </c>
      <c r="K346" s="15">
        <v>0.68500000000000005</v>
      </c>
      <c r="L346" s="15">
        <v>0.68500000000000005</v>
      </c>
      <c r="O346" s="76"/>
      <c r="P346" s="80"/>
      <c r="Q346" s="80"/>
      <c r="R346" s="80"/>
      <c r="S346" s="80"/>
      <c r="T346" s="54"/>
      <c r="U346" s="39"/>
      <c r="V346" s="39">
        <v>0.68500000000000005</v>
      </c>
      <c r="W346" s="39">
        <v>0.68500000000000005</v>
      </c>
      <c r="X346" s="39">
        <v>0.68500000000000005</v>
      </c>
      <c r="Y346" s="39">
        <v>0.68500000000000005</v>
      </c>
    </row>
    <row r="347" spans="1:25" x14ac:dyDescent="0.2">
      <c r="A347" s="47">
        <f t="shared" si="10"/>
        <v>326</v>
      </c>
      <c r="B347" s="14" t="s">
        <v>221</v>
      </c>
      <c r="C347" s="15"/>
      <c r="D347" s="15"/>
      <c r="E347" s="15"/>
      <c r="F347" s="15"/>
      <c r="G347" s="15"/>
      <c r="H347" s="15"/>
      <c r="I347" s="15">
        <v>2.238</v>
      </c>
      <c r="J347" s="15">
        <v>2.238</v>
      </c>
      <c r="K347" s="15">
        <v>2.238</v>
      </c>
      <c r="L347" s="15">
        <v>2.238</v>
      </c>
      <c r="O347" s="76"/>
      <c r="P347" s="80"/>
      <c r="Q347" s="80"/>
      <c r="R347" s="80"/>
      <c r="S347" s="80"/>
      <c r="T347" s="54"/>
      <c r="U347" s="39"/>
      <c r="V347" s="39">
        <v>2.238</v>
      </c>
      <c r="W347" s="39">
        <v>2.238</v>
      </c>
      <c r="X347" s="39">
        <v>2.238</v>
      </c>
      <c r="Y347" s="39">
        <v>2.238</v>
      </c>
    </row>
    <row r="348" spans="1:25" x14ac:dyDescent="0.2">
      <c r="A348" s="47">
        <f t="shared" si="10"/>
        <v>327</v>
      </c>
      <c r="B348" s="14" t="s">
        <v>222</v>
      </c>
      <c r="C348" s="15"/>
      <c r="D348" s="15"/>
      <c r="E348" s="15"/>
      <c r="F348" s="15"/>
      <c r="G348" s="15"/>
      <c r="H348" s="15"/>
      <c r="I348" s="15"/>
      <c r="J348" s="15">
        <v>9.1340000000000003</v>
      </c>
      <c r="K348" s="15">
        <v>9.1340000000000003</v>
      </c>
      <c r="L348" s="15">
        <v>9.1340000000000003</v>
      </c>
      <c r="O348" s="76"/>
      <c r="P348" s="80"/>
      <c r="Q348" s="80"/>
      <c r="R348" s="80"/>
      <c r="S348" s="80"/>
      <c r="T348" s="54"/>
      <c r="U348" s="39"/>
      <c r="V348" s="39"/>
      <c r="W348" s="39">
        <v>9.1340000000000003</v>
      </c>
      <c r="X348" s="39">
        <v>9.1340000000000003</v>
      </c>
      <c r="Y348" s="39">
        <v>9.1340000000000003</v>
      </c>
    </row>
    <row r="349" spans="1:25" x14ac:dyDescent="0.2">
      <c r="A349" s="47">
        <f t="shared" si="10"/>
        <v>328</v>
      </c>
      <c r="B349" s="14" t="s">
        <v>223</v>
      </c>
      <c r="C349" s="15"/>
      <c r="D349" s="15"/>
      <c r="E349" s="15"/>
      <c r="F349" s="15"/>
      <c r="G349" s="15"/>
      <c r="H349" s="15"/>
      <c r="I349" s="15"/>
      <c r="J349" s="15">
        <v>0.91300000000000003</v>
      </c>
      <c r="K349" s="15">
        <v>0.91300000000000003</v>
      </c>
      <c r="L349" s="15">
        <v>0.91300000000000003</v>
      </c>
      <c r="O349" s="76"/>
      <c r="P349" s="80"/>
      <c r="Q349" s="80"/>
      <c r="R349" s="80"/>
      <c r="S349" s="80"/>
      <c r="T349" s="54"/>
      <c r="U349" s="39"/>
      <c r="V349" s="39"/>
      <c r="W349" s="39">
        <v>0.91300000000000003</v>
      </c>
      <c r="X349" s="39">
        <v>0.91300000000000003</v>
      </c>
      <c r="Y349" s="39">
        <v>0.91300000000000003</v>
      </c>
    </row>
    <row r="350" spans="1:25" x14ac:dyDescent="0.2">
      <c r="A350" s="47">
        <f t="shared" si="10"/>
        <v>329</v>
      </c>
      <c r="B350" s="14" t="s">
        <v>224</v>
      </c>
      <c r="C350" s="15"/>
      <c r="D350" s="15"/>
      <c r="E350" s="15"/>
      <c r="F350" s="15"/>
      <c r="G350" s="15"/>
      <c r="H350" s="15"/>
      <c r="I350" s="15"/>
      <c r="J350" s="15">
        <v>1.06</v>
      </c>
      <c r="K350" s="15">
        <v>1.06</v>
      </c>
      <c r="L350" s="15">
        <v>1.06</v>
      </c>
      <c r="O350" s="76"/>
      <c r="P350" s="80"/>
      <c r="Q350" s="80"/>
      <c r="R350" s="80"/>
      <c r="S350" s="80"/>
      <c r="T350" s="54"/>
      <c r="U350" s="39"/>
      <c r="V350" s="39"/>
      <c r="W350" s="39">
        <v>1.06</v>
      </c>
      <c r="X350" s="39">
        <v>1.06</v>
      </c>
      <c r="Y350" s="39">
        <v>1.06</v>
      </c>
    </row>
    <row r="351" spans="1:25" x14ac:dyDescent="0.2">
      <c r="A351" s="47">
        <f t="shared" si="10"/>
        <v>330</v>
      </c>
      <c r="B351" s="14" t="s">
        <v>225</v>
      </c>
      <c r="C351" s="15"/>
      <c r="D351" s="15"/>
      <c r="E351" s="15"/>
      <c r="F351" s="15"/>
      <c r="G351" s="15"/>
      <c r="H351" s="15"/>
      <c r="I351" s="15"/>
      <c r="J351" s="15">
        <v>4.4619999999999997</v>
      </c>
      <c r="K351" s="15">
        <v>4.4619999999999997</v>
      </c>
      <c r="L351" s="15">
        <v>4.4619999999999997</v>
      </c>
      <c r="O351" s="76"/>
      <c r="P351" s="80"/>
      <c r="Q351" s="80"/>
      <c r="R351" s="80"/>
      <c r="S351" s="80"/>
      <c r="T351" s="54"/>
      <c r="U351" s="39"/>
      <c r="V351" s="39"/>
      <c r="W351" s="39">
        <v>4.4619999999999997</v>
      </c>
      <c r="X351" s="39">
        <v>4.4619999999999997</v>
      </c>
      <c r="Y351" s="39">
        <v>4.4619999999999997</v>
      </c>
    </row>
    <row r="352" spans="1:25" x14ac:dyDescent="0.2">
      <c r="A352" s="47">
        <f t="shared" si="10"/>
        <v>331</v>
      </c>
      <c r="B352" s="14" t="s">
        <v>226</v>
      </c>
      <c r="C352" s="15"/>
      <c r="D352" s="15"/>
      <c r="E352" s="15"/>
      <c r="F352" s="15"/>
      <c r="G352" s="15"/>
      <c r="H352" s="15"/>
      <c r="I352" s="15"/>
      <c r="J352" s="15">
        <v>0.78600000000000003</v>
      </c>
      <c r="K352" s="15">
        <v>0.78600000000000003</v>
      </c>
      <c r="L352" s="15">
        <v>0.78600000000000003</v>
      </c>
      <c r="O352" s="76"/>
      <c r="P352" s="80"/>
      <c r="Q352" s="80"/>
      <c r="R352" s="80"/>
      <c r="S352" s="80"/>
      <c r="T352" s="54"/>
      <c r="U352" s="39"/>
      <c r="V352" s="39"/>
      <c r="W352" s="39">
        <v>0.78600000000000003</v>
      </c>
      <c r="X352" s="39">
        <v>0.78600000000000003</v>
      </c>
      <c r="Y352" s="39">
        <v>0.78600000000000003</v>
      </c>
    </row>
    <row r="353" spans="1:25" x14ac:dyDescent="0.2">
      <c r="A353" s="47">
        <f t="shared" si="10"/>
        <v>332</v>
      </c>
      <c r="B353" s="14" t="s">
        <v>227</v>
      </c>
      <c r="C353" s="15"/>
      <c r="D353" s="15"/>
      <c r="E353" s="15"/>
      <c r="F353" s="15"/>
      <c r="G353" s="15"/>
      <c r="H353" s="15"/>
      <c r="I353" s="15"/>
      <c r="J353" s="15">
        <v>2.8359999999999999</v>
      </c>
      <c r="K353" s="15">
        <v>2.8359999999999999</v>
      </c>
      <c r="L353" s="15">
        <v>2.8359999999999999</v>
      </c>
      <c r="O353" s="76"/>
      <c r="P353" s="80"/>
      <c r="Q353" s="80"/>
      <c r="R353" s="80"/>
      <c r="S353" s="80"/>
      <c r="T353" s="54"/>
      <c r="U353" s="39"/>
      <c r="V353" s="39"/>
      <c r="W353" s="39">
        <v>2.8359999999999999</v>
      </c>
      <c r="X353" s="39">
        <v>2.8359999999999999</v>
      </c>
      <c r="Y353" s="39">
        <v>2.8359999999999999</v>
      </c>
    </row>
    <row r="354" spans="1:25" x14ac:dyDescent="0.2">
      <c r="A354" s="47">
        <f t="shared" si="10"/>
        <v>333</v>
      </c>
      <c r="B354" s="14" t="s">
        <v>375</v>
      </c>
      <c r="C354" s="15"/>
      <c r="D354" s="15"/>
      <c r="E354" s="15"/>
      <c r="F354" s="15"/>
      <c r="G354" s="15"/>
      <c r="H354" s="15"/>
      <c r="I354" s="15"/>
      <c r="J354" s="15">
        <v>3.516</v>
      </c>
      <c r="K354" s="15">
        <v>3.516</v>
      </c>
      <c r="L354" s="15">
        <v>3.516</v>
      </c>
      <c r="O354" s="76"/>
      <c r="P354" s="80"/>
      <c r="Q354" s="80"/>
      <c r="R354" s="80"/>
      <c r="S354" s="80"/>
      <c r="T354" s="54"/>
      <c r="U354" s="39"/>
      <c r="V354" s="39"/>
      <c r="W354" s="39">
        <v>3.516</v>
      </c>
      <c r="X354" s="39">
        <v>3.516</v>
      </c>
      <c r="Y354" s="39">
        <v>3.516</v>
      </c>
    </row>
    <row r="355" spans="1:25" x14ac:dyDescent="0.2">
      <c r="A355" s="47">
        <f t="shared" si="10"/>
        <v>334</v>
      </c>
      <c r="B355" s="14" t="s">
        <v>228</v>
      </c>
      <c r="C355" s="15"/>
      <c r="D355" s="15"/>
      <c r="E355" s="15"/>
      <c r="F355" s="15"/>
      <c r="G355" s="15"/>
      <c r="H355" s="15"/>
      <c r="I355" s="15"/>
      <c r="J355" s="15">
        <v>3.6539999999999999</v>
      </c>
      <c r="K355" s="15">
        <v>3.6539999999999999</v>
      </c>
      <c r="L355" s="15">
        <v>3.6539999999999999</v>
      </c>
      <c r="O355" s="76"/>
      <c r="P355" s="80"/>
      <c r="Q355" s="80"/>
      <c r="R355" s="80"/>
      <c r="S355" s="80"/>
      <c r="T355" s="54"/>
      <c r="U355" s="39"/>
      <c r="V355" s="39"/>
      <c r="W355" s="39">
        <v>3.6539999999999999</v>
      </c>
      <c r="X355" s="39">
        <v>3.6539999999999999</v>
      </c>
      <c r="Y355" s="39">
        <v>3.6539999999999999</v>
      </c>
    </row>
    <row r="356" spans="1:25" x14ac:dyDescent="0.2">
      <c r="A356" s="47">
        <f t="shared" ref="A356:A377" si="11">A355+1</f>
        <v>335</v>
      </c>
      <c r="B356" s="14" t="s">
        <v>229</v>
      </c>
      <c r="C356" s="15"/>
      <c r="D356" s="15"/>
      <c r="E356" s="15"/>
      <c r="F356" s="15"/>
      <c r="G356" s="15"/>
      <c r="H356" s="15"/>
      <c r="I356" s="15"/>
      <c r="J356" s="15">
        <v>3.9279999999999999</v>
      </c>
      <c r="K356" s="15">
        <v>3.9279999999999999</v>
      </c>
      <c r="L356" s="15">
        <v>3.9279999999999999</v>
      </c>
      <c r="O356" s="76"/>
      <c r="P356" s="80"/>
      <c r="Q356" s="80"/>
      <c r="R356" s="80"/>
      <c r="S356" s="80"/>
      <c r="T356" s="54"/>
      <c r="U356" s="39"/>
      <c r="V356" s="39"/>
      <c r="W356" s="39">
        <v>3.9279999999999999</v>
      </c>
      <c r="X356" s="39">
        <v>3.9279999999999999</v>
      </c>
      <c r="Y356" s="39">
        <v>3.9279999999999999</v>
      </c>
    </row>
    <row r="357" spans="1:25" x14ac:dyDescent="0.2">
      <c r="A357" s="47">
        <f t="shared" si="11"/>
        <v>336</v>
      </c>
      <c r="B357" s="14" t="s">
        <v>230</v>
      </c>
      <c r="C357" s="15"/>
      <c r="D357" s="15"/>
      <c r="E357" s="15"/>
      <c r="F357" s="15"/>
      <c r="G357" s="15"/>
      <c r="H357" s="15"/>
      <c r="I357" s="15"/>
      <c r="J357" s="15">
        <v>1.1870000000000001</v>
      </c>
      <c r="K357" s="15">
        <v>1.1870000000000001</v>
      </c>
      <c r="L357" s="15">
        <v>1.1870000000000001</v>
      </c>
      <c r="O357" s="81"/>
      <c r="P357" s="80"/>
      <c r="Q357" s="80"/>
      <c r="R357" s="80"/>
      <c r="S357" s="80"/>
      <c r="T357" s="54"/>
      <c r="U357" s="39"/>
      <c r="V357" s="39"/>
      <c r="W357" s="39">
        <v>1.1870000000000001</v>
      </c>
      <c r="X357" s="39">
        <v>1.1870000000000001</v>
      </c>
      <c r="Y357" s="39">
        <v>1.1870000000000001</v>
      </c>
    </row>
    <row r="358" spans="1:25" x14ac:dyDescent="0.2">
      <c r="A358" s="47">
        <f t="shared" si="11"/>
        <v>337</v>
      </c>
      <c r="B358" s="14" t="s">
        <v>231</v>
      </c>
      <c r="C358" s="15"/>
      <c r="D358" s="15"/>
      <c r="E358" s="15"/>
      <c r="F358" s="15"/>
      <c r="G358" s="15"/>
      <c r="H358" s="15"/>
      <c r="I358" s="15"/>
      <c r="J358" s="15">
        <v>1.37</v>
      </c>
      <c r="K358" s="15">
        <v>1.37</v>
      </c>
      <c r="L358" s="15">
        <v>1.37</v>
      </c>
      <c r="O358" s="76"/>
      <c r="P358" s="80"/>
      <c r="Q358" s="80"/>
      <c r="R358" s="80"/>
      <c r="S358" s="80"/>
      <c r="T358" s="54"/>
      <c r="U358" s="39"/>
      <c r="V358" s="39"/>
      <c r="W358" s="39">
        <v>1.37</v>
      </c>
      <c r="X358" s="39">
        <v>1.37</v>
      </c>
      <c r="Y358" s="39">
        <v>1.37</v>
      </c>
    </row>
    <row r="359" spans="1:25" x14ac:dyDescent="0.2">
      <c r="A359" s="47">
        <f t="shared" si="11"/>
        <v>338</v>
      </c>
      <c r="B359" s="14" t="s">
        <v>232</v>
      </c>
      <c r="C359" s="15"/>
      <c r="D359" s="15"/>
      <c r="E359" s="15"/>
      <c r="F359" s="15"/>
      <c r="G359" s="15"/>
      <c r="H359" s="15"/>
      <c r="I359" s="15"/>
      <c r="J359" s="15">
        <v>0.128</v>
      </c>
      <c r="K359" s="15">
        <v>0.128</v>
      </c>
      <c r="L359" s="15">
        <v>0.128</v>
      </c>
      <c r="O359" s="76"/>
      <c r="P359" s="80"/>
      <c r="Q359" s="80"/>
      <c r="R359" s="80"/>
      <c r="S359" s="80"/>
      <c r="T359" s="54"/>
      <c r="U359" s="39"/>
      <c r="V359" s="39"/>
      <c r="W359" s="39">
        <v>0.128</v>
      </c>
      <c r="X359" s="39">
        <v>0.128</v>
      </c>
      <c r="Y359" s="39">
        <v>0.128</v>
      </c>
    </row>
    <row r="360" spans="1:25" x14ac:dyDescent="0.2">
      <c r="A360" s="47">
        <f t="shared" si="11"/>
        <v>339</v>
      </c>
      <c r="B360" s="14" t="s">
        <v>233</v>
      </c>
      <c r="C360" s="15"/>
      <c r="D360" s="15"/>
      <c r="E360" s="15"/>
      <c r="F360" s="15"/>
      <c r="G360" s="15"/>
      <c r="H360" s="15"/>
      <c r="I360" s="15"/>
      <c r="J360" s="15">
        <v>5.8049999999999997</v>
      </c>
      <c r="K360" s="15">
        <v>5.8049999999999997</v>
      </c>
      <c r="L360" s="15">
        <v>5.8049999999999997</v>
      </c>
      <c r="O360" s="76"/>
      <c r="P360" s="80"/>
      <c r="Q360" s="80"/>
      <c r="R360" s="80"/>
      <c r="S360" s="80"/>
      <c r="T360" s="54"/>
      <c r="U360" s="39"/>
      <c r="V360" s="39"/>
      <c r="W360" s="39">
        <v>5.8049999999999997</v>
      </c>
      <c r="X360" s="39">
        <v>5.8049999999999997</v>
      </c>
      <c r="Y360" s="39">
        <v>5.8049999999999997</v>
      </c>
    </row>
    <row r="361" spans="1:25" x14ac:dyDescent="0.2">
      <c r="A361" s="47">
        <f t="shared" si="11"/>
        <v>340</v>
      </c>
      <c r="B361" s="14" t="s">
        <v>234</v>
      </c>
      <c r="C361" s="15"/>
      <c r="D361" s="15"/>
      <c r="E361" s="15"/>
      <c r="F361" s="15"/>
      <c r="G361" s="15"/>
      <c r="H361" s="15"/>
      <c r="I361" s="15"/>
      <c r="J361" s="15">
        <v>2.101</v>
      </c>
      <c r="K361" s="15">
        <v>2.101</v>
      </c>
      <c r="L361" s="15">
        <v>2.101</v>
      </c>
      <c r="O361" s="76"/>
      <c r="P361" s="80"/>
      <c r="Q361" s="80"/>
      <c r="R361" s="80"/>
      <c r="S361" s="80"/>
      <c r="T361" s="54"/>
      <c r="U361" s="39"/>
      <c r="V361" s="39"/>
      <c r="W361" s="39">
        <v>2.101</v>
      </c>
      <c r="X361" s="39">
        <v>2.101</v>
      </c>
      <c r="Y361" s="39">
        <v>2.101</v>
      </c>
    </row>
    <row r="362" spans="1:25" x14ac:dyDescent="0.2">
      <c r="A362" s="47">
        <f t="shared" si="11"/>
        <v>341</v>
      </c>
      <c r="B362" s="14" t="s">
        <v>235</v>
      </c>
      <c r="C362" s="15"/>
      <c r="D362" s="15"/>
      <c r="E362" s="15"/>
      <c r="F362" s="15"/>
      <c r="G362" s="15"/>
      <c r="H362" s="15"/>
      <c r="I362" s="15"/>
      <c r="J362" s="15"/>
      <c r="K362" s="15">
        <v>1.1870000000000001</v>
      </c>
      <c r="L362" s="15">
        <v>1.1870000000000001</v>
      </c>
      <c r="O362" s="76"/>
      <c r="P362" s="80"/>
      <c r="Q362" s="80"/>
      <c r="R362" s="80"/>
      <c r="S362" s="80"/>
      <c r="T362" s="54"/>
      <c r="U362" s="39"/>
      <c r="V362" s="39"/>
      <c r="W362" s="39"/>
      <c r="X362" s="39">
        <v>1.1870000000000001</v>
      </c>
      <c r="Y362" s="39">
        <v>1.1870000000000001</v>
      </c>
    </row>
    <row r="363" spans="1:25" x14ac:dyDescent="0.2">
      <c r="A363" s="47">
        <f t="shared" si="11"/>
        <v>342</v>
      </c>
      <c r="B363" s="14" t="s">
        <v>236</v>
      </c>
      <c r="C363" s="15"/>
      <c r="D363" s="15"/>
      <c r="E363" s="15"/>
      <c r="F363" s="15"/>
      <c r="G363" s="15"/>
      <c r="H363" s="15"/>
      <c r="I363" s="15"/>
      <c r="J363" s="15"/>
      <c r="K363" s="15">
        <v>21.931000000000001</v>
      </c>
      <c r="L363" s="15">
        <v>21.931000000000001</v>
      </c>
      <c r="O363" s="76"/>
      <c r="P363" s="80"/>
      <c r="Q363" s="80"/>
      <c r="R363" s="80"/>
      <c r="S363" s="80"/>
      <c r="T363" s="54"/>
      <c r="U363" s="39"/>
      <c r="V363" s="39"/>
      <c r="W363" s="39"/>
      <c r="X363" s="39">
        <v>21.931000000000001</v>
      </c>
      <c r="Y363" s="39">
        <v>21.931000000000001</v>
      </c>
    </row>
    <row r="364" spans="1:25" x14ac:dyDescent="0.2">
      <c r="A364" s="47">
        <f t="shared" si="11"/>
        <v>343</v>
      </c>
      <c r="B364" s="14" t="s">
        <v>237</v>
      </c>
      <c r="C364" s="15"/>
      <c r="D364" s="15"/>
      <c r="E364" s="15"/>
      <c r="F364" s="15"/>
      <c r="G364" s="15"/>
      <c r="H364" s="15"/>
      <c r="I364" s="15"/>
      <c r="J364" s="15"/>
      <c r="K364" s="15">
        <v>10.554</v>
      </c>
      <c r="L364" s="15">
        <v>10.554</v>
      </c>
      <c r="O364" s="76"/>
      <c r="P364" s="80"/>
      <c r="Q364" s="80"/>
      <c r="R364" s="80"/>
      <c r="S364" s="80"/>
      <c r="T364" s="54"/>
      <c r="U364" s="39"/>
      <c r="V364" s="39"/>
      <c r="W364" s="39"/>
      <c r="X364" s="39">
        <v>10.554</v>
      </c>
      <c r="Y364" s="39">
        <v>10.554</v>
      </c>
    </row>
    <row r="365" spans="1:25" x14ac:dyDescent="0.2">
      <c r="A365" s="47">
        <f t="shared" si="11"/>
        <v>344</v>
      </c>
      <c r="B365" s="14" t="s">
        <v>238</v>
      </c>
      <c r="C365" s="15"/>
      <c r="D365" s="15"/>
      <c r="E365" s="15"/>
      <c r="F365" s="15"/>
      <c r="G365" s="15"/>
      <c r="H365" s="15"/>
      <c r="I365" s="15"/>
      <c r="J365" s="15"/>
      <c r="K365" s="15">
        <v>8.2460000000000004</v>
      </c>
      <c r="L365" s="15">
        <v>8.2460000000000004</v>
      </c>
      <c r="O365" s="76"/>
      <c r="P365" s="80"/>
      <c r="Q365" s="80"/>
      <c r="R365" s="80"/>
      <c r="S365" s="80"/>
      <c r="T365" s="54"/>
      <c r="U365" s="39"/>
      <c r="V365" s="39"/>
      <c r="W365" s="39"/>
      <c r="X365" s="39">
        <v>8.2460000000000004</v>
      </c>
      <c r="Y365" s="39">
        <v>8.2460000000000004</v>
      </c>
    </row>
    <row r="366" spans="1:25" x14ac:dyDescent="0.2">
      <c r="A366" s="47">
        <f t="shared" si="11"/>
        <v>345</v>
      </c>
      <c r="B366" s="14" t="s">
        <v>239</v>
      </c>
      <c r="C366" s="15"/>
      <c r="D366" s="15"/>
      <c r="E366" s="15"/>
      <c r="F366" s="15"/>
      <c r="G366" s="15"/>
      <c r="H366" s="15"/>
      <c r="I366" s="15"/>
      <c r="J366" s="15"/>
      <c r="K366" s="15"/>
      <c r="L366" s="15">
        <v>5.5369999999999999</v>
      </c>
      <c r="O366" s="76"/>
      <c r="P366" s="80"/>
      <c r="Q366" s="80"/>
      <c r="R366" s="80"/>
      <c r="S366" s="80"/>
      <c r="T366" s="54"/>
      <c r="U366" s="39"/>
      <c r="V366" s="39"/>
      <c r="W366" s="39"/>
      <c r="X366" s="39"/>
      <c r="Y366" s="39">
        <v>5.5369999999999999</v>
      </c>
    </row>
    <row r="367" spans="1:25" x14ac:dyDescent="0.2">
      <c r="A367" s="47">
        <f t="shared" si="11"/>
        <v>346</v>
      </c>
      <c r="B367" s="14" t="s">
        <v>240</v>
      </c>
      <c r="C367" s="15"/>
      <c r="D367" s="15"/>
      <c r="E367" s="15"/>
      <c r="F367" s="15"/>
      <c r="G367" s="15"/>
      <c r="H367" s="15"/>
      <c r="I367" s="15"/>
      <c r="J367" s="15"/>
      <c r="K367" s="15"/>
      <c r="L367" s="15">
        <v>36.661000000000001</v>
      </c>
      <c r="O367" s="76"/>
      <c r="P367" s="80"/>
      <c r="Q367" s="80"/>
      <c r="R367" s="80"/>
      <c r="S367" s="80"/>
      <c r="T367" s="54"/>
      <c r="U367" s="39"/>
      <c r="V367" s="39"/>
      <c r="W367" s="39"/>
      <c r="X367" s="39"/>
      <c r="Y367" s="39">
        <v>36.661000000000001</v>
      </c>
    </row>
    <row r="368" spans="1:25" x14ac:dyDescent="0.2">
      <c r="A368" s="47">
        <f t="shared" si="11"/>
        <v>347</v>
      </c>
      <c r="B368" s="14" t="s">
        <v>241</v>
      </c>
      <c r="C368" s="11">
        <v>0.63654298685555366</v>
      </c>
      <c r="D368" s="11">
        <v>0.63654298685555366</v>
      </c>
      <c r="E368" s="11">
        <v>0.63654298685555366</v>
      </c>
      <c r="F368" s="11">
        <v>0.63654298685555366</v>
      </c>
      <c r="G368" s="11">
        <v>0.63654298685555366</v>
      </c>
      <c r="H368" s="11">
        <v>0.63654298685555366</v>
      </c>
      <c r="I368" s="11">
        <v>0.63654298685555366</v>
      </c>
      <c r="J368" s="11">
        <v>0.63654298685555366</v>
      </c>
      <c r="K368" s="11">
        <v>0.63654298685555366</v>
      </c>
      <c r="L368" s="11">
        <v>0.63654298685555399</v>
      </c>
      <c r="O368" s="82"/>
      <c r="P368" s="83"/>
      <c r="Q368" s="83"/>
      <c r="R368" s="83"/>
      <c r="S368" s="83"/>
      <c r="T368" s="55">
        <v>0.63654298685555366</v>
      </c>
      <c r="U368" s="45">
        <v>0.63654298685555366</v>
      </c>
      <c r="V368" s="45">
        <v>0.63654298685555366</v>
      </c>
      <c r="W368" s="45">
        <v>0.63654298685555366</v>
      </c>
      <c r="X368" s="45">
        <v>0.63654298685555366</v>
      </c>
      <c r="Y368" s="45">
        <v>0.63654298685555399</v>
      </c>
    </row>
    <row r="369" spans="1:25" x14ac:dyDescent="0.2">
      <c r="A369" s="47">
        <f t="shared" si="11"/>
        <v>348</v>
      </c>
      <c r="B369" s="14" t="s">
        <v>242</v>
      </c>
      <c r="C369" s="11"/>
      <c r="D369" s="11">
        <v>21.135699175203818</v>
      </c>
      <c r="E369" s="11">
        <v>21.135699175203818</v>
      </c>
      <c r="F369" s="11">
        <v>21.135699175203818</v>
      </c>
      <c r="G369" s="11">
        <v>21.135699175203818</v>
      </c>
      <c r="H369" s="11">
        <v>21.135699175203818</v>
      </c>
      <c r="I369" s="11">
        <v>21.135699175203818</v>
      </c>
      <c r="J369" s="11">
        <v>21.135699175203818</v>
      </c>
      <c r="K369" s="11">
        <v>21.135699175203818</v>
      </c>
      <c r="L369" s="11">
        <v>21.135699175203818</v>
      </c>
      <c r="O369" s="82"/>
      <c r="P369" s="83"/>
      <c r="Q369" s="83"/>
      <c r="R369" s="83"/>
      <c r="S369" s="83"/>
      <c r="T369" s="55">
        <v>21.135699175203818</v>
      </c>
      <c r="U369" s="45">
        <v>21.135699175203818</v>
      </c>
      <c r="V369" s="45">
        <v>21.135699175203818</v>
      </c>
      <c r="W369" s="45">
        <v>21.135699175203818</v>
      </c>
      <c r="X369" s="45">
        <v>21.135699175203818</v>
      </c>
      <c r="Y369" s="45">
        <v>21.135699175203818</v>
      </c>
    </row>
    <row r="370" spans="1:25" x14ac:dyDescent="0.2">
      <c r="A370" s="47">
        <f t="shared" si="11"/>
        <v>349</v>
      </c>
      <c r="B370" s="14" t="s">
        <v>243</v>
      </c>
      <c r="C370" s="11"/>
      <c r="D370" s="11"/>
      <c r="E370" s="11">
        <v>3.6561051555703448</v>
      </c>
      <c r="F370" s="11">
        <v>3.6561051555703448</v>
      </c>
      <c r="G370" s="11">
        <v>3.6561051555703448</v>
      </c>
      <c r="H370" s="11">
        <v>3.6561051555703448</v>
      </c>
      <c r="I370" s="11">
        <v>3.6561051555703448</v>
      </c>
      <c r="J370" s="11">
        <v>3.6561051555703448</v>
      </c>
      <c r="K370" s="11">
        <v>3.6561051555703448</v>
      </c>
      <c r="L370" s="11">
        <v>3.6561051555703448</v>
      </c>
      <c r="O370" s="82"/>
      <c r="P370" s="83"/>
      <c r="Q370" s="83"/>
      <c r="R370" s="83"/>
      <c r="S370" s="83"/>
      <c r="T370" s="55">
        <v>3.6561051555703448</v>
      </c>
      <c r="U370" s="45">
        <v>3.6561051555703448</v>
      </c>
      <c r="V370" s="45">
        <v>3.6561051555703448</v>
      </c>
      <c r="W370" s="45">
        <v>3.6561051555703448</v>
      </c>
      <c r="X370" s="45">
        <v>3.6561051555703448</v>
      </c>
      <c r="Y370" s="45">
        <v>3.6561051555703448</v>
      </c>
    </row>
    <row r="371" spans="1:25" ht="15" x14ac:dyDescent="0.2">
      <c r="A371" s="47">
        <f t="shared" si="11"/>
        <v>350</v>
      </c>
      <c r="B371" s="14" t="s">
        <v>244</v>
      </c>
      <c r="C371" s="11"/>
      <c r="D371" s="11"/>
      <c r="E371" s="24"/>
      <c r="F371" s="11">
        <v>4.0689310926766655</v>
      </c>
      <c r="G371" s="11">
        <v>4.0689310926766655</v>
      </c>
      <c r="H371" s="11">
        <v>4.0689310926766655</v>
      </c>
      <c r="I371" s="11">
        <v>4.0689310926766655</v>
      </c>
      <c r="J371" s="11">
        <v>4.0689310926766655</v>
      </c>
      <c r="K371" s="11">
        <v>4.0689310926766655</v>
      </c>
      <c r="L371" s="11">
        <v>4.0689310926766655</v>
      </c>
      <c r="O371" s="82"/>
      <c r="P371" s="83"/>
      <c r="Q371" s="83"/>
      <c r="R371" s="84"/>
      <c r="S371" s="83"/>
      <c r="T371" s="55">
        <v>4.0689310926766655</v>
      </c>
      <c r="U371" s="45">
        <v>4.0689310926766655</v>
      </c>
      <c r="V371" s="45">
        <v>4.0689310926766655</v>
      </c>
      <c r="W371" s="45">
        <v>4.0689310926766655</v>
      </c>
      <c r="X371" s="45">
        <v>4.0689310926766655</v>
      </c>
      <c r="Y371" s="45">
        <v>4.0689310926766655</v>
      </c>
    </row>
    <row r="372" spans="1:25" ht="15" x14ac:dyDescent="0.2">
      <c r="A372" s="47">
        <f t="shared" si="11"/>
        <v>351</v>
      </c>
      <c r="B372" s="14" t="s">
        <v>245</v>
      </c>
      <c r="C372" s="11"/>
      <c r="D372" s="11"/>
      <c r="E372" s="24"/>
      <c r="F372" s="11"/>
      <c r="G372" s="11">
        <v>2.8842195336455037</v>
      </c>
      <c r="H372" s="11">
        <v>2.8842195336455037</v>
      </c>
      <c r="I372" s="11">
        <v>2.8842195336455037</v>
      </c>
      <c r="J372" s="11">
        <v>2.8842195336455037</v>
      </c>
      <c r="K372" s="11">
        <v>2.8842195336455037</v>
      </c>
      <c r="L372" s="11">
        <v>2.8842195336455037</v>
      </c>
      <c r="O372" s="82"/>
      <c r="P372" s="83"/>
      <c r="Q372" s="83"/>
      <c r="R372" s="84"/>
      <c r="S372" s="83"/>
      <c r="T372" s="55">
        <v>2.8842195336455037</v>
      </c>
      <c r="U372" s="45">
        <v>2.8842195336455037</v>
      </c>
      <c r="V372" s="45">
        <v>2.8842195336455037</v>
      </c>
      <c r="W372" s="45">
        <v>2.8842195336455037</v>
      </c>
      <c r="X372" s="45">
        <v>2.8842195336455037</v>
      </c>
      <c r="Y372" s="45">
        <v>2.8842195336455037</v>
      </c>
    </row>
    <row r="373" spans="1:25" ht="15" x14ac:dyDescent="0.2">
      <c r="A373" s="47">
        <f t="shared" si="11"/>
        <v>352</v>
      </c>
      <c r="B373" s="14" t="s">
        <v>246</v>
      </c>
      <c r="C373" s="11"/>
      <c r="D373" s="11"/>
      <c r="E373" s="24"/>
      <c r="F373" s="11"/>
      <c r="G373" s="11"/>
      <c r="H373" s="11">
        <v>3.1147346152931945</v>
      </c>
      <c r="I373" s="11">
        <v>3.1147346152931945</v>
      </c>
      <c r="J373" s="11">
        <v>3.1147346152931945</v>
      </c>
      <c r="K373" s="11">
        <v>3.1147346152931945</v>
      </c>
      <c r="L373" s="11">
        <v>3.1147346152931945</v>
      </c>
      <c r="O373" s="82"/>
      <c r="P373" s="83"/>
      <c r="Q373" s="83"/>
      <c r="R373" s="84"/>
      <c r="S373" s="83"/>
      <c r="T373" s="55"/>
      <c r="U373" s="45">
        <v>3.1147346152931945</v>
      </c>
      <c r="V373" s="45">
        <v>3.1147346152931945</v>
      </c>
      <c r="W373" s="45">
        <v>3.1147346152931945</v>
      </c>
      <c r="X373" s="45">
        <v>3.1147346152931945</v>
      </c>
      <c r="Y373" s="45">
        <v>3.1147346152931945</v>
      </c>
    </row>
    <row r="374" spans="1:25" ht="15" x14ac:dyDescent="0.2">
      <c r="A374" s="47">
        <f t="shared" si="11"/>
        <v>353</v>
      </c>
      <c r="B374" s="14" t="s">
        <v>247</v>
      </c>
      <c r="C374" s="11"/>
      <c r="D374" s="11"/>
      <c r="E374" s="24"/>
      <c r="F374" s="11"/>
      <c r="G374" s="11"/>
      <c r="H374" s="11"/>
      <c r="I374" s="11">
        <v>3.4750303059114347</v>
      </c>
      <c r="J374" s="11">
        <v>3.4750303059114347</v>
      </c>
      <c r="K374" s="11">
        <v>3.4750303059114347</v>
      </c>
      <c r="L374" s="11">
        <v>3.4750303059114347</v>
      </c>
      <c r="O374" s="82"/>
      <c r="P374" s="83"/>
      <c r="Q374" s="83"/>
      <c r="R374" s="84"/>
      <c r="S374" s="83"/>
      <c r="T374" s="55"/>
      <c r="U374" s="45"/>
      <c r="V374" s="45">
        <v>3.4750303059114347</v>
      </c>
      <c r="W374" s="45">
        <v>3.4750303059114347</v>
      </c>
      <c r="X374" s="45">
        <v>3.4750303059114347</v>
      </c>
      <c r="Y374" s="45">
        <v>3.4750303059114347</v>
      </c>
    </row>
    <row r="375" spans="1:25" ht="15" x14ac:dyDescent="0.2">
      <c r="A375" s="47">
        <f t="shared" si="11"/>
        <v>354</v>
      </c>
      <c r="B375" s="14" t="s">
        <v>248</v>
      </c>
      <c r="C375" s="11"/>
      <c r="D375" s="11"/>
      <c r="E375" s="24"/>
      <c r="F375" s="11"/>
      <c r="G375" s="11"/>
      <c r="H375" s="11"/>
      <c r="I375" s="11"/>
      <c r="J375" s="11">
        <v>3.1209146442917901</v>
      </c>
      <c r="K375" s="11">
        <v>3.1209146442917901</v>
      </c>
      <c r="L375" s="11">
        <v>3.1209146442917901</v>
      </c>
      <c r="O375" s="82"/>
      <c r="P375" s="83"/>
      <c r="Q375" s="83"/>
      <c r="R375" s="84"/>
      <c r="S375" s="83"/>
      <c r="T375" s="55"/>
      <c r="U375" s="45"/>
      <c r="V375" s="45"/>
      <c r="W375" s="45">
        <f>3.12091464429179</f>
        <v>3.1209146442917901</v>
      </c>
      <c r="X375" s="45">
        <f t="shared" ref="X375:Y375" si="12">3.12091464429179</f>
        <v>3.1209146442917901</v>
      </c>
      <c r="Y375" s="45">
        <f t="shared" si="12"/>
        <v>3.1209146442917901</v>
      </c>
    </row>
    <row r="376" spans="1:25" ht="15" x14ac:dyDescent="0.2">
      <c r="A376" s="47">
        <f t="shared" si="11"/>
        <v>355</v>
      </c>
      <c r="B376" s="14" t="s">
        <v>249</v>
      </c>
      <c r="C376" s="11"/>
      <c r="D376" s="24"/>
      <c r="E376" s="11"/>
      <c r="F376" s="11"/>
      <c r="G376" s="11"/>
      <c r="H376" s="11"/>
      <c r="I376" s="11"/>
      <c r="J376" s="24"/>
      <c r="K376" s="11">
        <v>125.516950393383</v>
      </c>
      <c r="L376" s="11">
        <v>125.516950393383</v>
      </c>
      <c r="O376" s="82"/>
      <c r="P376" s="83"/>
      <c r="Q376" s="84"/>
      <c r="R376" s="83"/>
      <c r="S376" s="83"/>
      <c r="T376" s="55"/>
      <c r="U376" s="45"/>
      <c r="V376" s="45"/>
      <c r="W376" s="46"/>
      <c r="X376" s="45">
        <f>117.296950393383+8.22</f>
        <v>125.516950393383</v>
      </c>
      <c r="Y376" s="45">
        <f>117.296950393383+8.22</f>
        <v>125.516950393383</v>
      </c>
    </row>
    <row r="377" spans="1:25" ht="15" x14ac:dyDescent="0.2">
      <c r="A377" s="47">
        <f t="shared" si="11"/>
        <v>356</v>
      </c>
      <c r="B377" s="14" t="s">
        <v>250</v>
      </c>
      <c r="C377" s="11"/>
      <c r="D377" s="11"/>
      <c r="E377" s="24"/>
      <c r="F377" s="11"/>
      <c r="G377" s="11"/>
      <c r="H377" s="11"/>
      <c r="I377" s="11"/>
      <c r="J377" s="11"/>
      <c r="K377" s="24"/>
      <c r="L377" s="11">
        <v>141.39000000000001</v>
      </c>
      <c r="O377" s="82"/>
      <c r="P377" s="83"/>
      <c r="Q377" s="83"/>
      <c r="R377" s="84"/>
      <c r="S377" s="83"/>
      <c r="T377" s="55"/>
      <c r="U377" s="45"/>
      <c r="V377" s="45"/>
      <c r="W377" s="45"/>
      <c r="X377" s="46"/>
      <c r="Y377" s="45">
        <f>92.39+49.35-0.35</f>
        <v>141.39000000000001</v>
      </c>
    </row>
    <row r="378" spans="1:25" ht="27.75" customHeight="1" x14ac:dyDescent="0.2">
      <c r="A378" s="107" t="s">
        <v>251</v>
      </c>
      <c r="B378" s="107"/>
      <c r="C378" s="11">
        <f t="shared" ref="C378:L378" si="13">SUM(C379:C502)</f>
        <v>4.0279999999999987</v>
      </c>
      <c r="D378" s="11">
        <f t="shared" si="13"/>
        <v>8.0500000000000007</v>
      </c>
      <c r="E378" s="11">
        <f t="shared" si="13"/>
        <v>12.07900000000001</v>
      </c>
      <c r="F378" s="11">
        <f t="shared" si="13"/>
        <v>16.122000000000007</v>
      </c>
      <c r="G378" s="11">
        <f t="shared" si="13"/>
        <v>20.161999999999995</v>
      </c>
      <c r="H378" s="11">
        <f t="shared" si="13"/>
        <v>24.182000000000002</v>
      </c>
      <c r="I378" s="11">
        <f t="shared" si="13"/>
        <v>28.219000000000001</v>
      </c>
      <c r="J378" s="11">
        <f t="shared" si="13"/>
        <v>32.255000000000017</v>
      </c>
      <c r="K378" s="11">
        <f t="shared" si="13"/>
        <v>36.280000000000015</v>
      </c>
      <c r="L378" s="11">
        <f t="shared" si="13"/>
        <v>40.315000000000005</v>
      </c>
      <c r="T378" s="4">
        <f t="shared" ref="T378:Y378" si="14">SUM(T379:T502)</f>
        <v>20.161999999999995</v>
      </c>
      <c r="U378" s="4">
        <f t="shared" si="14"/>
        <v>24.182000000000002</v>
      </c>
      <c r="V378" s="4">
        <f t="shared" si="14"/>
        <v>28.219000000000001</v>
      </c>
      <c r="W378" s="4">
        <f t="shared" si="14"/>
        <v>32.255000000000017</v>
      </c>
      <c r="X378" s="4">
        <f t="shared" si="14"/>
        <v>36.280000000000015</v>
      </c>
      <c r="Y378" s="4">
        <f t="shared" si="14"/>
        <v>40.315000000000005</v>
      </c>
    </row>
    <row r="379" spans="1:25" ht="15" x14ac:dyDescent="0.25">
      <c r="A379" s="47">
        <f>A377+1</f>
        <v>357</v>
      </c>
      <c r="B379" s="14" t="s">
        <v>252</v>
      </c>
      <c r="C379" s="15">
        <v>3.06</v>
      </c>
      <c r="D379" s="15">
        <v>3.06</v>
      </c>
      <c r="E379" s="15">
        <v>3.06</v>
      </c>
      <c r="F379" s="15">
        <v>3.06</v>
      </c>
      <c r="G379" s="15">
        <v>3.06</v>
      </c>
      <c r="H379" s="15">
        <v>3.06</v>
      </c>
      <c r="I379" s="15">
        <v>3.06</v>
      </c>
      <c r="J379" s="15">
        <v>3.06</v>
      </c>
      <c r="K379" s="15">
        <v>3.06</v>
      </c>
      <c r="L379" s="15">
        <v>3.06</v>
      </c>
      <c r="M379" s="21"/>
      <c r="O379" s="85"/>
      <c r="P379" s="86"/>
      <c r="Q379" s="86"/>
      <c r="R379" s="86"/>
      <c r="S379" s="86"/>
      <c r="T379" s="56">
        <v>3.06</v>
      </c>
      <c r="U379" s="40">
        <v>3.06</v>
      </c>
      <c r="V379" s="40">
        <v>3.06</v>
      </c>
      <c r="W379" s="40">
        <v>3.06</v>
      </c>
      <c r="X379" s="40">
        <v>3.06</v>
      </c>
      <c r="Y379" s="40">
        <v>3.06</v>
      </c>
    </row>
    <row r="380" spans="1:25" ht="15" x14ac:dyDescent="0.25">
      <c r="A380" s="47">
        <f t="shared" ref="A380:A443" si="15">A379+1</f>
        <v>358</v>
      </c>
      <c r="B380" s="14" t="s">
        <v>253</v>
      </c>
      <c r="C380" s="15"/>
      <c r="D380" s="16">
        <v>0.46700000000000003</v>
      </c>
      <c r="E380" s="16">
        <v>0.46700000000000003</v>
      </c>
      <c r="F380" s="16">
        <v>0.46700000000000003</v>
      </c>
      <c r="G380" s="16">
        <v>0.46700000000000003</v>
      </c>
      <c r="H380" s="16">
        <v>0.46700000000000003</v>
      </c>
      <c r="I380" s="16">
        <v>0.46700000000000003</v>
      </c>
      <c r="J380" s="16">
        <v>0.46700000000000003</v>
      </c>
      <c r="K380" s="16">
        <v>0.46700000000000003</v>
      </c>
      <c r="L380" s="16">
        <v>0.46700000000000003</v>
      </c>
      <c r="M380" s="21"/>
      <c r="O380" s="85"/>
      <c r="P380" s="86"/>
      <c r="Q380" s="87"/>
      <c r="R380" s="87"/>
      <c r="S380" s="87"/>
      <c r="T380" s="57">
        <v>0.46700000000000003</v>
      </c>
      <c r="U380" s="41">
        <v>0.46700000000000003</v>
      </c>
      <c r="V380" s="41">
        <v>0.46700000000000003</v>
      </c>
      <c r="W380" s="41">
        <v>0.46700000000000003</v>
      </c>
      <c r="X380" s="41">
        <v>0.46700000000000003</v>
      </c>
      <c r="Y380" s="41">
        <v>0.46700000000000003</v>
      </c>
    </row>
    <row r="381" spans="1:25" ht="15" x14ac:dyDescent="0.25">
      <c r="A381" s="47">
        <f t="shared" si="15"/>
        <v>359</v>
      </c>
      <c r="B381" s="14" t="s">
        <v>254</v>
      </c>
      <c r="C381" s="17"/>
      <c r="D381" s="16"/>
      <c r="E381" s="15">
        <v>0.11799999999999999</v>
      </c>
      <c r="F381" s="15">
        <v>0.11799999999999999</v>
      </c>
      <c r="G381" s="15">
        <v>0.11799999999999999</v>
      </c>
      <c r="H381" s="15">
        <v>0.11799999999999999</v>
      </c>
      <c r="I381" s="15">
        <v>0.11799999999999999</v>
      </c>
      <c r="J381" s="15">
        <v>0.11799999999999999</v>
      </c>
      <c r="K381" s="15">
        <v>0.11799999999999999</v>
      </c>
      <c r="L381" s="15">
        <v>0.11799999999999999</v>
      </c>
      <c r="M381" s="21"/>
      <c r="O381" s="85"/>
      <c r="P381" s="88"/>
      <c r="Q381" s="87"/>
      <c r="R381" s="86"/>
      <c r="S381" s="86"/>
      <c r="T381" s="56">
        <v>0.11799999999999999</v>
      </c>
      <c r="U381" s="40">
        <v>0.11799999999999999</v>
      </c>
      <c r="V381" s="40">
        <v>0.11799999999999999</v>
      </c>
      <c r="W381" s="40">
        <v>0.11799999999999999</v>
      </c>
      <c r="X381" s="40">
        <v>0.11799999999999999</v>
      </c>
      <c r="Y381" s="40">
        <v>0.11799999999999999</v>
      </c>
    </row>
    <row r="382" spans="1:25" ht="25.5" x14ac:dyDescent="0.25">
      <c r="A382" s="47">
        <f t="shared" si="15"/>
        <v>360</v>
      </c>
      <c r="B382" s="14" t="s">
        <v>255</v>
      </c>
      <c r="C382" s="17"/>
      <c r="D382" s="16"/>
      <c r="E382" s="16"/>
      <c r="F382" s="15">
        <v>7.0000000000000007E-2</v>
      </c>
      <c r="G382" s="15">
        <v>7.0000000000000007E-2</v>
      </c>
      <c r="H382" s="15">
        <v>7.0000000000000007E-2</v>
      </c>
      <c r="I382" s="15">
        <v>7.0000000000000007E-2</v>
      </c>
      <c r="J382" s="15">
        <v>7.0000000000000007E-2</v>
      </c>
      <c r="K382" s="15">
        <v>7.0000000000000007E-2</v>
      </c>
      <c r="L382" s="15">
        <v>7.0000000000000007E-2</v>
      </c>
      <c r="M382" s="21"/>
      <c r="O382" s="85"/>
      <c r="P382" s="88"/>
      <c r="Q382" s="87"/>
      <c r="R382" s="87"/>
      <c r="S382" s="89"/>
      <c r="T382" s="58">
        <v>7.0000000000000007E-2</v>
      </c>
      <c r="U382" s="43">
        <v>7.0000000000000007E-2</v>
      </c>
      <c r="V382" s="43">
        <v>7.0000000000000007E-2</v>
      </c>
      <c r="W382" s="43">
        <v>7.0000000000000007E-2</v>
      </c>
      <c r="X382" s="43">
        <v>7.0000000000000007E-2</v>
      </c>
      <c r="Y382" s="43">
        <v>7.0000000000000007E-2</v>
      </c>
    </row>
    <row r="383" spans="1:25" ht="15" x14ac:dyDescent="0.25">
      <c r="A383" s="47">
        <f t="shared" si="15"/>
        <v>361</v>
      </c>
      <c r="B383" s="14" t="s">
        <v>256</v>
      </c>
      <c r="C383" s="17"/>
      <c r="D383" s="16"/>
      <c r="E383" s="16"/>
      <c r="F383" s="16"/>
      <c r="G383" s="15">
        <v>7.0000000000000007E-2</v>
      </c>
      <c r="H383" s="15">
        <v>7.0000000000000007E-2</v>
      </c>
      <c r="I383" s="15">
        <v>7.0000000000000007E-2</v>
      </c>
      <c r="J383" s="15">
        <v>7.0000000000000007E-2</v>
      </c>
      <c r="K383" s="15">
        <v>7.0000000000000007E-2</v>
      </c>
      <c r="L383" s="15">
        <v>7.0000000000000007E-2</v>
      </c>
      <c r="M383" s="21"/>
      <c r="O383" s="85"/>
      <c r="P383" s="88"/>
      <c r="Q383" s="87"/>
      <c r="R383" s="87"/>
      <c r="S383" s="87"/>
      <c r="T383" s="58">
        <v>7.0000000000000007E-2</v>
      </c>
      <c r="U383" s="43">
        <v>7.0000000000000007E-2</v>
      </c>
      <c r="V383" s="43">
        <v>7.0000000000000007E-2</v>
      </c>
      <c r="W383" s="43">
        <v>7.0000000000000007E-2</v>
      </c>
      <c r="X383" s="43">
        <v>7.0000000000000007E-2</v>
      </c>
      <c r="Y383" s="43">
        <v>7.0000000000000007E-2</v>
      </c>
    </row>
    <row r="384" spans="1:25" ht="15" x14ac:dyDescent="0.25">
      <c r="A384" s="47">
        <f t="shared" si="15"/>
        <v>362</v>
      </c>
      <c r="B384" s="14" t="s">
        <v>257</v>
      </c>
      <c r="C384" s="17"/>
      <c r="D384" s="15">
        <v>0.58499999999999996</v>
      </c>
      <c r="E384" s="15">
        <v>0.58499999999999996</v>
      </c>
      <c r="F384" s="15">
        <v>0.58499999999999996</v>
      </c>
      <c r="G384" s="15">
        <v>0.58499999999999996</v>
      </c>
      <c r="H384" s="15">
        <v>0.58499999999999996</v>
      </c>
      <c r="I384" s="15">
        <v>0.58499999999999996</v>
      </c>
      <c r="J384" s="15">
        <v>0.58499999999999996</v>
      </c>
      <c r="K384" s="15">
        <v>0.58499999999999996</v>
      </c>
      <c r="L384" s="15">
        <v>0.58499999999999996</v>
      </c>
      <c r="M384" s="21"/>
      <c r="O384" s="85"/>
      <c r="P384" s="88"/>
      <c r="Q384" s="90"/>
      <c r="R384" s="90"/>
      <c r="S384" s="90"/>
      <c r="T384" s="59">
        <v>0.58499999999999996</v>
      </c>
      <c r="U384" s="44">
        <v>0.58499999999999996</v>
      </c>
      <c r="V384" s="44">
        <v>0.58499999999999996</v>
      </c>
      <c r="W384" s="44">
        <v>0.58499999999999996</v>
      </c>
      <c r="X384" s="44">
        <v>0.58499999999999996</v>
      </c>
      <c r="Y384" s="44">
        <v>0.58499999999999996</v>
      </c>
    </row>
    <row r="385" spans="1:25" ht="15" x14ac:dyDescent="0.25">
      <c r="A385" s="47">
        <f t="shared" si="15"/>
        <v>363</v>
      </c>
      <c r="B385" s="14" t="s">
        <v>258</v>
      </c>
      <c r="C385" s="17"/>
      <c r="D385" s="16"/>
      <c r="E385" s="16"/>
      <c r="F385" s="16"/>
      <c r="G385" s="16"/>
      <c r="H385" s="16"/>
      <c r="I385" s="15">
        <v>0.81399999999999995</v>
      </c>
      <c r="J385" s="15">
        <v>0.81399999999999995</v>
      </c>
      <c r="K385" s="15">
        <v>0.81399999999999995</v>
      </c>
      <c r="L385" s="15">
        <v>0.81399999999999995</v>
      </c>
      <c r="M385" s="21"/>
      <c r="O385" s="85"/>
      <c r="P385" s="88"/>
      <c r="Q385" s="87"/>
      <c r="R385" s="87"/>
      <c r="S385" s="87"/>
      <c r="T385" s="57"/>
      <c r="U385" s="41"/>
      <c r="V385" s="44">
        <v>0.81399999999999995</v>
      </c>
      <c r="W385" s="44">
        <v>0.81399999999999995</v>
      </c>
      <c r="X385" s="44">
        <v>0.81399999999999995</v>
      </c>
      <c r="Y385" s="44">
        <v>0.81399999999999995</v>
      </c>
    </row>
    <row r="386" spans="1:25" ht="25.5" x14ac:dyDescent="0.25">
      <c r="A386" s="47">
        <f t="shared" si="15"/>
        <v>364</v>
      </c>
      <c r="B386" s="14" t="s">
        <v>259</v>
      </c>
      <c r="C386" s="17"/>
      <c r="D386" s="16"/>
      <c r="E386" s="16"/>
      <c r="F386" s="16"/>
      <c r="G386" s="16"/>
      <c r="H386" s="16"/>
      <c r="I386" s="16"/>
      <c r="J386" s="15">
        <v>7.0000000000000007E-2</v>
      </c>
      <c r="K386" s="15">
        <v>7.0000000000000007E-2</v>
      </c>
      <c r="L386" s="15">
        <v>7.0000000000000007E-2</v>
      </c>
      <c r="M386" s="21"/>
      <c r="O386" s="85"/>
      <c r="P386" s="88"/>
      <c r="Q386" s="87"/>
      <c r="R386" s="87"/>
      <c r="S386" s="87"/>
      <c r="T386" s="57"/>
      <c r="U386" s="41"/>
      <c r="V386" s="41"/>
      <c r="W386" s="43">
        <v>7.0000000000000007E-2</v>
      </c>
      <c r="X386" s="43">
        <v>7.0000000000000007E-2</v>
      </c>
      <c r="Y386" s="43">
        <v>7.0000000000000007E-2</v>
      </c>
    </row>
    <row r="387" spans="1:25" ht="25.5" x14ac:dyDescent="0.25">
      <c r="A387" s="47">
        <f t="shared" si="15"/>
        <v>365</v>
      </c>
      <c r="B387" s="14" t="s">
        <v>260</v>
      </c>
      <c r="C387" s="17"/>
      <c r="D387" s="16"/>
      <c r="E387" s="16"/>
      <c r="F387" s="16"/>
      <c r="G387" s="16"/>
      <c r="H387" s="16"/>
      <c r="I387" s="16"/>
      <c r="J387" s="16"/>
      <c r="K387" s="15">
        <v>7.0000000000000007E-2</v>
      </c>
      <c r="L387" s="15">
        <v>7.0000000000000007E-2</v>
      </c>
      <c r="M387" s="21"/>
      <c r="O387" s="85"/>
      <c r="P387" s="88"/>
      <c r="Q387" s="87"/>
      <c r="R387" s="87"/>
      <c r="S387" s="87"/>
      <c r="T387" s="57"/>
      <c r="U387" s="41"/>
      <c r="V387" s="41"/>
      <c r="W387" s="41"/>
      <c r="X387" s="43">
        <v>7.0000000000000007E-2</v>
      </c>
      <c r="Y387" s="43">
        <v>7.0000000000000007E-2</v>
      </c>
    </row>
    <row r="388" spans="1:25" ht="15" x14ac:dyDescent="0.25">
      <c r="A388" s="47">
        <f t="shared" si="15"/>
        <v>366</v>
      </c>
      <c r="B388" s="14" t="s">
        <v>376</v>
      </c>
      <c r="C388" s="17"/>
      <c r="D388" s="16"/>
      <c r="E388" s="16"/>
      <c r="F388" s="16"/>
      <c r="G388" s="16"/>
      <c r="H388" s="16"/>
      <c r="I388" s="16"/>
      <c r="J388" s="16"/>
      <c r="K388" s="16"/>
      <c r="L388" s="15">
        <v>7.0000000000000007E-2</v>
      </c>
      <c r="M388" s="21"/>
      <c r="O388" s="85"/>
      <c r="P388" s="88"/>
      <c r="Q388" s="87"/>
      <c r="R388" s="87"/>
      <c r="S388" s="87"/>
      <c r="T388" s="57"/>
      <c r="U388" s="41"/>
      <c r="V388" s="41"/>
      <c r="W388" s="41"/>
      <c r="X388" s="41"/>
      <c r="Y388" s="43">
        <v>7.0000000000000007E-2</v>
      </c>
    </row>
    <row r="389" spans="1:25" ht="15" x14ac:dyDescent="0.25">
      <c r="A389" s="47">
        <f t="shared" si="15"/>
        <v>367</v>
      </c>
      <c r="B389" s="14" t="s">
        <v>261</v>
      </c>
      <c r="C389" s="15">
        <v>3.4000000000000002E-2</v>
      </c>
      <c r="D389" s="15">
        <v>3.4000000000000002E-2</v>
      </c>
      <c r="E389" s="15">
        <v>3.4000000000000002E-2</v>
      </c>
      <c r="F389" s="15">
        <v>3.4000000000000002E-2</v>
      </c>
      <c r="G389" s="15">
        <v>3.4000000000000002E-2</v>
      </c>
      <c r="H389" s="15">
        <v>3.4000000000000002E-2</v>
      </c>
      <c r="I389" s="15">
        <v>3.4000000000000002E-2</v>
      </c>
      <c r="J389" s="15">
        <v>3.4000000000000002E-2</v>
      </c>
      <c r="K389" s="15">
        <v>3.4000000000000002E-2</v>
      </c>
      <c r="L389" s="15">
        <v>3.4000000000000002E-2</v>
      </c>
      <c r="M389" s="21"/>
      <c r="O389" s="85"/>
      <c r="P389" s="90"/>
      <c r="Q389" s="90"/>
      <c r="R389" s="90"/>
      <c r="S389" s="90"/>
      <c r="T389" s="59">
        <v>3.4000000000000002E-2</v>
      </c>
      <c r="U389" s="44">
        <v>3.4000000000000002E-2</v>
      </c>
      <c r="V389" s="44">
        <v>3.4000000000000002E-2</v>
      </c>
      <c r="W389" s="44">
        <v>3.4000000000000002E-2</v>
      </c>
      <c r="X389" s="44">
        <v>3.4000000000000002E-2</v>
      </c>
      <c r="Y389" s="44">
        <v>3.4000000000000002E-2</v>
      </c>
    </row>
    <row r="390" spans="1:25" ht="15" x14ac:dyDescent="0.25">
      <c r="A390" s="47">
        <f t="shared" si="15"/>
        <v>368</v>
      </c>
      <c r="B390" s="14" t="s">
        <v>262</v>
      </c>
      <c r="C390" s="17"/>
      <c r="D390" s="15">
        <v>2.8000000000000001E-2</v>
      </c>
      <c r="E390" s="15">
        <v>2.8000000000000001E-2</v>
      </c>
      <c r="F390" s="15">
        <v>2.8000000000000001E-2</v>
      </c>
      <c r="G390" s="15">
        <v>2.8000000000000001E-2</v>
      </c>
      <c r="H390" s="15">
        <v>2.8000000000000001E-2</v>
      </c>
      <c r="I390" s="15">
        <v>2.8000000000000001E-2</v>
      </c>
      <c r="J390" s="15">
        <v>2.8000000000000001E-2</v>
      </c>
      <c r="K390" s="15">
        <v>2.8000000000000001E-2</v>
      </c>
      <c r="L390" s="15">
        <v>2.8000000000000001E-2</v>
      </c>
      <c r="M390" s="21"/>
      <c r="O390" s="85"/>
      <c r="P390" s="88"/>
      <c r="Q390" s="90"/>
      <c r="R390" s="90"/>
      <c r="S390" s="90"/>
      <c r="T390" s="59">
        <v>2.8000000000000001E-2</v>
      </c>
      <c r="U390" s="44">
        <v>2.8000000000000001E-2</v>
      </c>
      <c r="V390" s="44">
        <v>2.8000000000000001E-2</v>
      </c>
      <c r="W390" s="44">
        <v>2.8000000000000001E-2</v>
      </c>
      <c r="X390" s="44">
        <v>2.8000000000000001E-2</v>
      </c>
      <c r="Y390" s="44">
        <v>2.8000000000000001E-2</v>
      </c>
    </row>
    <row r="391" spans="1:25" ht="15" x14ac:dyDescent="0.25">
      <c r="A391" s="47">
        <f t="shared" si="15"/>
        <v>369</v>
      </c>
      <c r="B391" s="14" t="s">
        <v>263</v>
      </c>
      <c r="C391" s="17"/>
      <c r="D391" s="16"/>
      <c r="E391" s="15">
        <v>2.8000000000000001E-2</v>
      </c>
      <c r="F391" s="15">
        <v>2.8000000000000001E-2</v>
      </c>
      <c r="G391" s="15">
        <v>2.8000000000000001E-2</v>
      </c>
      <c r="H391" s="15">
        <v>2.8000000000000001E-2</v>
      </c>
      <c r="I391" s="15">
        <v>2.8000000000000001E-2</v>
      </c>
      <c r="J391" s="15">
        <v>2.8000000000000001E-2</v>
      </c>
      <c r="K391" s="15">
        <v>2.8000000000000001E-2</v>
      </c>
      <c r="L391" s="15">
        <v>2.8000000000000001E-2</v>
      </c>
      <c r="M391" s="21"/>
      <c r="O391" s="85"/>
      <c r="P391" s="88"/>
      <c r="Q391" s="87"/>
      <c r="R391" s="90"/>
      <c r="S391" s="90"/>
      <c r="T391" s="59">
        <v>2.8000000000000001E-2</v>
      </c>
      <c r="U391" s="44">
        <v>2.8000000000000001E-2</v>
      </c>
      <c r="V391" s="44">
        <v>2.8000000000000001E-2</v>
      </c>
      <c r="W391" s="44">
        <v>2.8000000000000001E-2</v>
      </c>
      <c r="X391" s="44">
        <v>2.8000000000000001E-2</v>
      </c>
      <c r="Y391" s="44">
        <v>2.8000000000000001E-2</v>
      </c>
    </row>
    <row r="392" spans="1:25" ht="15" x14ac:dyDescent="0.25">
      <c r="A392" s="47">
        <f t="shared" si="15"/>
        <v>370</v>
      </c>
      <c r="B392" s="14" t="s">
        <v>264</v>
      </c>
      <c r="C392" s="17"/>
      <c r="D392" s="16"/>
      <c r="E392" s="16"/>
      <c r="F392" s="15">
        <v>3.0000000000000001E-3</v>
      </c>
      <c r="G392" s="15">
        <v>3.0000000000000001E-3</v>
      </c>
      <c r="H392" s="15">
        <v>3.0000000000000001E-3</v>
      </c>
      <c r="I392" s="15">
        <v>3.0000000000000001E-3</v>
      </c>
      <c r="J392" s="15">
        <v>3.0000000000000001E-3</v>
      </c>
      <c r="K392" s="15">
        <v>3.0000000000000001E-3</v>
      </c>
      <c r="L392" s="15">
        <v>3.0000000000000001E-3</v>
      </c>
      <c r="M392" s="21"/>
      <c r="O392" s="85"/>
      <c r="P392" s="88"/>
      <c r="Q392" s="87"/>
      <c r="R392" s="87"/>
      <c r="S392" s="90"/>
      <c r="T392" s="59">
        <v>3.0000000000000001E-3</v>
      </c>
      <c r="U392" s="44">
        <v>3.0000000000000001E-3</v>
      </c>
      <c r="V392" s="44">
        <v>3.0000000000000001E-3</v>
      </c>
      <c r="W392" s="44">
        <v>3.0000000000000001E-3</v>
      </c>
      <c r="X392" s="44">
        <v>3.0000000000000001E-3</v>
      </c>
      <c r="Y392" s="44">
        <v>3.0000000000000001E-3</v>
      </c>
    </row>
    <row r="393" spans="1:25" ht="15" x14ac:dyDescent="0.25">
      <c r="A393" s="47">
        <f t="shared" si="15"/>
        <v>371</v>
      </c>
      <c r="B393" s="14" t="s">
        <v>265</v>
      </c>
      <c r="C393" s="17"/>
      <c r="D393" s="16"/>
      <c r="E393" s="16"/>
      <c r="F393" s="16"/>
      <c r="G393" s="15">
        <v>4.8000000000000001E-2</v>
      </c>
      <c r="H393" s="15">
        <v>4.8000000000000001E-2</v>
      </c>
      <c r="I393" s="15">
        <v>4.8000000000000001E-2</v>
      </c>
      <c r="J393" s="15">
        <v>4.8000000000000001E-2</v>
      </c>
      <c r="K393" s="15">
        <v>4.8000000000000001E-2</v>
      </c>
      <c r="L393" s="15">
        <v>4.8000000000000001E-2</v>
      </c>
      <c r="M393" s="21"/>
      <c r="O393" s="85"/>
      <c r="P393" s="88"/>
      <c r="Q393" s="87"/>
      <c r="R393" s="87"/>
      <c r="S393" s="87"/>
      <c r="T393" s="59">
        <v>4.8000000000000001E-2</v>
      </c>
      <c r="U393" s="44">
        <v>4.8000000000000001E-2</v>
      </c>
      <c r="V393" s="44">
        <v>4.8000000000000001E-2</v>
      </c>
      <c r="W393" s="44">
        <v>4.8000000000000001E-2</v>
      </c>
      <c r="X393" s="44">
        <v>4.8000000000000001E-2</v>
      </c>
      <c r="Y393" s="44">
        <v>4.8000000000000001E-2</v>
      </c>
    </row>
    <row r="394" spans="1:25" ht="15" x14ac:dyDescent="0.25">
      <c r="A394" s="47">
        <f t="shared" si="15"/>
        <v>372</v>
      </c>
      <c r="B394" s="14" t="s">
        <v>266</v>
      </c>
      <c r="C394" s="17"/>
      <c r="D394" s="16"/>
      <c r="E394" s="16"/>
      <c r="F394" s="16"/>
      <c r="G394" s="16"/>
      <c r="H394" s="15">
        <v>4.0199999999999996</v>
      </c>
      <c r="I394" s="15">
        <v>4.0199999999999996</v>
      </c>
      <c r="J394" s="15">
        <v>4.0199999999999996</v>
      </c>
      <c r="K394" s="15">
        <v>4.0199999999999996</v>
      </c>
      <c r="L394" s="15">
        <v>4.0199999999999996</v>
      </c>
      <c r="M394" s="21"/>
      <c r="O394" s="85"/>
      <c r="P394" s="88"/>
      <c r="Q394" s="87"/>
      <c r="R394" s="87"/>
      <c r="S394" s="87"/>
      <c r="T394" s="57"/>
      <c r="U394" s="43">
        <v>4.0199999999999996</v>
      </c>
      <c r="V394" s="43">
        <v>4.0199999999999996</v>
      </c>
      <c r="W394" s="43">
        <v>4.0199999999999996</v>
      </c>
      <c r="X394" s="43">
        <v>4.0199999999999996</v>
      </c>
      <c r="Y394" s="43">
        <v>4.0199999999999996</v>
      </c>
    </row>
    <row r="395" spans="1:25" ht="25.5" x14ac:dyDescent="0.25">
      <c r="A395" s="47">
        <f t="shared" si="15"/>
        <v>373</v>
      </c>
      <c r="B395" s="14" t="s">
        <v>267</v>
      </c>
      <c r="C395" s="17"/>
      <c r="D395" s="16"/>
      <c r="E395" s="16"/>
      <c r="F395" s="16"/>
      <c r="G395" s="16"/>
      <c r="H395" s="16"/>
      <c r="I395" s="15">
        <v>1.6559999999999999</v>
      </c>
      <c r="J395" s="15">
        <v>1.6559999999999999</v>
      </c>
      <c r="K395" s="15">
        <v>1.6559999999999999</v>
      </c>
      <c r="L395" s="15">
        <v>1.6559999999999999</v>
      </c>
      <c r="M395" s="21"/>
      <c r="O395" s="85"/>
      <c r="P395" s="88"/>
      <c r="Q395" s="87"/>
      <c r="R395" s="87"/>
      <c r="S395" s="87"/>
      <c r="T395" s="57"/>
      <c r="U395" s="41"/>
      <c r="V395" s="44">
        <v>1.6559999999999999</v>
      </c>
      <c r="W395" s="44">
        <v>1.6559999999999999</v>
      </c>
      <c r="X395" s="44">
        <v>1.6559999999999999</v>
      </c>
      <c r="Y395" s="44">
        <v>1.6559999999999999</v>
      </c>
    </row>
    <row r="396" spans="1:25" ht="15" x14ac:dyDescent="0.25">
      <c r="A396" s="47">
        <f t="shared" si="15"/>
        <v>374</v>
      </c>
      <c r="B396" s="14" t="s">
        <v>268</v>
      </c>
      <c r="C396" s="17"/>
      <c r="D396" s="16"/>
      <c r="E396" s="16"/>
      <c r="F396" s="16"/>
      <c r="G396" s="16"/>
      <c r="H396" s="16"/>
      <c r="I396" s="16"/>
      <c r="J396" s="15">
        <v>1.0649999999999999</v>
      </c>
      <c r="K396" s="15">
        <v>1.0649999999999999</v>
      </c>
      <c r="L396" s="15">
        <v>1.0649999999999999</v>
      </c>
      <c r="M396" s="21"/>
      <c r="O396" s="85"/>
      <c r="P396" s="88"/>
      <c r="Q396" s="87"/>
      <c r="R396" s="87"/>
      <c r="S396" s="87"/>
      <c r="T396" s="57"/>
      <c r="U396" s="41"/>
      <c r="V396" s="41"/>
      <c r="W396" s="44">
        <v>1.0649999999999999</v>
      </c>
      <c r="X396" s="44">
        <v>1.0649999999999999</v>
      </c>
      <c r="Y396" s="44">
        <v>1.0649999999999999</v>
      </c>
    </row>
    <row r="397" spans="1:25" ht="15" x14ac:dyDescent="0.25">
      <c r="A397" s="47">
        <f t="shared" si="15"/>
        <v>375</v>
      </c>
      <c r="B397" s="14" t="s">
        <v>269</v>
      </c>
      <c r="C397" s="17"/>
      <c r="D397" s="16"/>
      <c r="E397" s="16"/>
      <c r="F397" s="16"/>
      <c r="G397" s="16"/>
      <c r="H397" s="16"/>
      <c r="I397" s="16"/>
      <c r="J397" s="16"/>
      <c r="K397" s="15">
        <v>2.8029999999999999</v>
      </c>
      <c r="L397" s="15">
        <v>2.8029999999999999</v>
      </c>
      <c r="M397" s="21"/>
      <c r="O397" s="85"/>
      <c r="P397" s="88"/>
      <c r="Q397" s="87"/>
      <c r="R397" s="87"/>
      <c r="S397" s="87"/>
      <c r="T397" s="57"/>
      <c r="U397" s="41"/>
      <c r="V397" s="41"/>
      <c r="W397" s="41"/>
      <c r="X397" s="44">
        <v>2.8029999999999999</v>
      </c>
      <c r="Y397" s="44">
        <v>2.8029999999999999</v>
      </c>
    </row>
    <row r="398" spans="1:25" ht="15" x14ac:dyDescent="0.25">
      <c r="A398" s="47">
        <f t="shared" si="15"/>
        <v>376</v>
      </c>
      <c r="B398" s="14" t="s">
        <v>270</v>
      </c>
      <c r="C398" s="17"/>
      <c r="D398" s="16"/>
      <c r="E398" s="16"/>
      <c r="F398" s="16"/>
      <c r="G398" s="16"/>
      <c r="H398" s="16"/>
      <c r="I398" s="16"/>
      <c r="J398" s="16"/>
      <c r="K398" s="16"/>
      <c r="L398" s="15">
        <v>0.104</v>
      </c>
      <c r="M398" s="21"/>
      <c r="O398" s="85"/>
      <c r="P398" s="88"/>
      <c r="Q398" s="87"/>
      <c r="R398" s="87"/>
      <c r="S398" s="87"/>
      <c r="T398" s="57"/>
      <c r="U398" s="41"/>
      <c r="V398" s="41"/>
      <c r="W398" s="41"/>
      <c r="X398" s="41"/>
      <c r="Y398" s="44">
        <v>0.104</v>
      </c>
    </row>
    <row r="399" spans="1:25" ht="15" x14ac:dyDescent="0.25">
      <c r="A399" s="47">
        <f t="shared" si="15"/>
        <v>377</v>
      </c>
      <c r="B399" s="14" t="s">
        <v>271</v>
      </c>
      <c r="C399" s="15">
        <v>2E-3</v>
      </c>
      <c r="D399" s="15">
        <v>2E-3</v>
      </c>
      <c r="E399" s="15">
        <v>2E-3</v>
      </c>
      <c r="F399" s="15">
        <v>2E-3</v>
      </c>
      <c r="G399" s="15">
        <v>2E-3</v>
      </c>
      <c r="H399" s="15">
        <v>2E-3</v>
      </c>
      <c r="I399" s="15">
        <v>2E-3</v>
      </c>
      <c r="J399" s="15">
        <v>2E-3</v>
      </c>
      <c r="K399" s="15">
        <v>2E-3</v>
      </c>
      <c r="L399" s="15">
        <v>2E-3</v>
      </c>
      <c r="M399" s="21"/>
      <c r="O399" s="85"/>
      <c r="P399" s="90"/>
      <c r="Q399" s="90"/>
      <c r="R399" s="90"/>
      <c r="S399" s="90"/>
      <c r="T399" s="59">
        <v>2E-3</v>
      </c>
      <c r="U399" s="44">
        <v>2E-3</v>
      </c>
      <c r="V399" s="44">
        <v>2E-3</v>
      </c>
      <c r="W399" s="44">
        <v>2E-3</v>
      </c>
      <c r="X399" s="44">
        <v>2E-3</v>
      </c>
      <c r="Y399" s="44">
        <v>2E-3</v>
      </c>
    </row>
    <row r="400" spans="1:25" ht="15" x14ac:dyDescent="0.25">
      <c r="A400" s="47">
        <f t="shared" si="15"/>
        <v>378</v>
      </c>
      <c r="B400" s="14" t="s">
        <v>272</v>
      </c>
      <c r="C400" s="17"/>
      <c r="D400" s="15">
        <v>8.9999999999999993E-3</v>
      </c>
      <c r="E400" s="15">
        <v>8.9999999999999993E-3</v>
      </c>
      <c r="F400" s="15">
        <v>8.9999999999999993E-3</v>
      </c>
      <c r="G400" s="15">
        <v>8.9999999999999993E-3</v>
      </c>
      <c r="H400" s="15">
        <v>8.9999999999999993E-3</v>
      </c>
      <c r="I400" s="15">
        <v>8.9999999999999993E-3</v>
      </c>
      <c r="J400" s="15">
        <v>8.9999999999999993E-3</v>
      </c>
      <c r="K400" s="15">
        <v>8.9999999999999993E-3</v>
      </c>
      <c r="L400" s="15">
        <v>8.9999999999999993E-3</v>
      </c>
      <c r="M400" s="21"/>
      <c r="O400" s="85"/>
      <c r="P400" s="88"/>
      <c r="Q400" s="90"/>
      <c r="R400" s="90"/>
      <c r="S400" s="90"/>
      <c r="T400" s="59">
        <v>8.9999999999999993E-3</v>
      </c>
      <c r="U400" s="44">
        <v>8.9999999999999993E-3</v>
      </c>
      <c r="V400" s="44">
        <v>8.9999999999999993E-3</v>
      </c>
      <c r="W400" s="44">
        <v>8.9999999999999993E-3</v>
      </c>
      <c r="X400" s="44">
        <v>8.9999999999999993E-3</v>
      </c>
      <c r="Y400" s="44">
        <v>8.9999999999999993E-3</v>
      </c>
    </row>
    <row r="401" spans="1:25" ht="15" x14ac:dyDescent="0.25">
      <c r="A401" s="47">
        <f t="shared" si="15"/>
        <v>379</v>
      </c>
      <c r="B401" s="14" t="s">
        <v>271</v>
      </c>
      <c r="C401" s="17"/>
      <c r="D401" s="16"/>
      <c r="E401" s="15">
        <v>4.0000000000000001E-3</v>
      </c>
      <c r="F401" s="15">
        <v>4.0000000000000001E-3</v>
      </c>
      <c r="G401" s="15">
        <v>4.0000000000000001E-3</v>
      </c>
      <c r="H401" s="15">
        <v>4.0000000000000001E-3</v>
      </c>
      <c r="I401" s="15">
        <v>4.0000000000000001E-3</v>
      </c>
      <c r="J401" s="15">
        <v>4.0000000000000001E-3</v>
      </c>
      <c r="K401" s="15">
        <v>4.0000000000000001E-3</v>
      </c>
      <c r="L401" s="15">
        <v>4.0000000000000001E-3</v>
      </c>
      <c r="M401" s="21"/>
      <c r="O401" s="85"/>
      <c r="P401" s="88"/>
      <c r="Q401" s="87"/>
      <c r="R401" s="90"/>
      <c r="S401" s="90"/>
      <c r="T401" s="59">
        <v>4.0000000000000001E-3</v>
      </c>
      <c r="U401" s="44">
        <v>4.0000000000000001E-3</v>
      </c>
      <c r="V401" s="44">
        <v>4.0000000000000001E-3</v>
      </c>
      <c r="W401" s="44">
        <v>4.0000000000000001E-3</v>
      </c>
      <c r="X401" s="44">
        <v>4.0000000000000001E-3</v>
      </c>
      <c r="Y401" s="44">
        <v>4.0000000000000001E-3</v>
      </c>
    </row>
    <row r="402" spans="1:25" ht="15" x14ac:dyDescent="0.25">
      <c r="A402" s="47">
        <f t="shared" si="15"/>
        <v>380</v>
      </c>
      <c r="B402" s="14" t="s">
        <v>273</v>
      </c>
      <c r="C402" s="17"/>
      <c r="D402" s="16"/>
      <c r="E402" s="15">
        <v>0.20699999999999999</v>
      </c>
      <c r="F402" s="15">
        <v>0.20699999999999999</v>
      </c>
      <c r="G402" s="15">
        <v>0.20699999999999999</v>
      </c>
      <c r="H402" s="15">
        <v>0.20699999999999999</v>
      </c>
      <c r="I402" s="15">
        <v>0.20699999999999999</v>
      </c>
      <c r="J402" s="15">
        <v>0.20699999999999999</v>
      </c>
      <c r="K402" s="15">
        <v>0.20699999999999999</v>
      </c>
      <c r="L402" s="15">
        <v>0.20699999999999999</v>
      </c>
      <c r="M402" s="21"/>
      <c r="O402" s="85"/>
      <c r="P402" s="88"/>
      <c r="Q402" s="87"/>
      <c r="R402" s="90"/>
      <c r="S402" s="90"/>
      <c r="T402" s="59">
        <v>0.20699999999999999</v>
      </c>
      <c r="U402" s="44">
        <v>0.20699999999999999</v>
      </c>
      <c r="V402" s="44">
        <v>0.20699999999999999</v>
      </c>
      <c r="W402" s="44">
        <v>0.20699999999999999</v>
      </c>
      <c r="X402" s="44">
        <v>0.20699999999999999</v>
      </c>
      <c r="Y402" s="44">
        <v>0.20699999999999999</v>
      </c>
    </row>
    <row r="403" spans="1:25" ht="15" x14ac:dyDescent="0.25">
      <c r="A403" s="47">
        <f t="shared" si="15"/>
        <v>381</v>
      </c>
      <c r="B403" s="14" t="s">
        <v>274</v>
      </c>
      <c r="C403" s="17"/>
      <c r="D403" s="16"/>
      <c r="E403" s="16"/>
      <c r="F403" s="16"/>
      <c r="G403" s="15">
        <v>0.27300000000000002</v>
      </c>
      <c r="H403" s="15">
        <v>0.27300000000000002</v>
      </c>
      <c r="I403" s="15">
        <v>0.27300000000000002</v>
      </c>
      <c r="J403" s="15">
        <v>0.27300000000000002</v>
      </c>
      <c r="K403" s="15">
        <v>0.27300000000000002</v>
      </c>
      <c r="L403" s="15">
        <v>0.27300000000000002</v>
      </c>
      <c r="M403" s="21"/>
      <c r="O403" s="85"/>
      <c r="P403" s="88"/>
      <c r="Q403" s="87"/>
      <c r="R403" s="87"/>
      <c r="S403" s="87"/>
      <c r="T403" s="59">
        <v>0.27300000000000002</v>
      </c>
      <c r="U403" s="44">
        <v>0.27300000000000002</v>
      </c>
      <c r="V403" s="44">
        <v>0.27300000000000002</v>
      </c>
      <c r="W403" s="44">
        <v>0.27300000000000002</v>
      </c>
      <c r="X403" s="44">
        <v>0.27300000000000002</v>
      </c>
      <c r="Y403" s="44">
        <v>0.27300000000000002</v>
      </c>
    </row>
    <row r="404" spans="1:25" ht="15" x14ac:dyDescent="0.25">
      <c r="A404" s="47">
        <f t="shared" si="15"/>
        <v>382</v>
      </c>
      <c r="B404" s="14" t="s">
        <v>275</v>
      </c>
      <c r="C404" s="17"/>
      <c r="D404" s="15">
        <v>0.193</v>
      </c>
      <c r="E404" s="15">
        <v>0.193</v>
      </c>
      <c r="F404" s="15">
        <v>0.193</v>
      </c>
      <c r="G404" s="15">
        <v>0.193</v>
      </c>
      <c r="H404" s="15">
        <v>0.193</v>
      </c>
      <c r="I404" s="15">
        <v>0.193</v>
      </c>
      <c r="J404" s="15">
        <v>0.193</v>
      </c>
      <c r="K404" s="15">
        <v>0.193</v>
      </c>
      <c r="L404" s="15">
        <v>0.193</v>
      </c>
      <c r="M404" s="21"/>
      <c r="O404" s="85"/>
      <c r="P404" s="88"/>
      <c r="Q404" s="90"/>
      <c r="R404" s="90"/>
      <c r="S404" s="90"/>
      <c r="T404" s="59">
        <v>0.193</v>
      </c>
      <c r="U404" s="44">
        <v>0.193</v>
      </c>
      <c r="V404" s="44">
        <v>0.193</v>
      </c>
      <c r="W404" s="44">
        <v>0.193</v>
      </c>
      <c r="X404" s="44">
        <v>0.193</v>
      </c>
      <c r="Y404" s="44">
        <v>0.193</v>
      </c>
    </row>
    <row r="405" spans="1:25" ht="15" x14ac:dyDescent="0.25">
      <c r="A405" s="47">
        <f t="shared" si="15"/>
        <v>383</v>
      </c>
      <c r="B405" s="14" t="s">
        <v>276</v>
      </c>
      <c r="C405" s="17"/>
      <c r="D405" s="16"/>
      <c r="E405" s="16"/>
      <c r="F405" s="16"/>
      <c r="G405" s="16"/>
      <c r="H405" s="16"/>
      <c r="I405" s="15">
        <v>0.02</v>
      </c>
      <c r="J405" s="15">
        <v>0.02</v>
      </c>
      <c r="K405" s="15">
        <v>0.02</v>
      </c>
      <c r="L405" s="15">
        <v>0.02</v>
      </c>
      <c r="M405" s="21"/>
      <c r="O405" s="85"/>
      <c r="P405" s="88"/>
      <c r="Q405" s="87"/>
      <c r="R405" s="87"/>
      <c r="S405" s="87"/>
      <c r="T405" s="57"/>
      <c r="U405" s="41"/>
      <c r="V405" s="44">
        <v>0.02</v>
      </c>
      <c r="W405" s="44">
        <v>0.02</v>
      </c>
      <c r="X405" s="44">
        <v>0.02</v>
      </c>
      <c r="Y405" s="44">
        <v>0.02</v>
      </c>
    </row>
    <row r="406" spans="1:25" ht="15" x14ac:dyDescent="0.25">
      <c r="A406" s="47">
        <f t="shared" si="15"/>
        <v>384</v>
      </c>
      <c r="B406" s="14" t="s">
        <v>277</v>
      </c>
      <c r="C406" s="17"/>
      <c r="D406" s="16"/>
      <c r="E406" s="16"/>
      <c r="F406" s="16"/>
      <c r="G406" s="16"/>
      <c r="H406" s="16"/>
      <c r="I406" s="16"/>
      <c r="J406" s="15">
        <v>2.3E-2</v>
      </c>
      <c r="K406" s="15">
        <v>2.3E-2</v>
      </c>
      <c r="L406" s="15">
        <v>2.3E-2</v>
      </c>
      <c r="M406" s="21"/>
      <c r="O406" s="85"/>
      <c r="P406" s="88"/>
      <c r="Q406" s="87"/>
      <c r="R406" s="87"/>
      <c r="S406" s="87"/>
      <c r="T406" s="57"/>
      <c r="U406" s="41"/>
      <c r="V406" s="41"/>
      <c r="W406" s="44">
        <v>2.3E-2</v>
      </c>
      <c r="X406" s="44">
        <v>2.3E-2</v>
      </c>
      <c r="Y406" s="44">
        <v>2.3E-2</v>
      </c>
    </row>
    <row r="407" spans="1:25" ht="15" x14ac:dyDescent="0.25">
      <c r="A407" s="47">
        <f t="shared" si="15"/>
        <v>385</v>
      </c>
      <c r="B407" s="14" t="s">
        <v>272</v>
      </c>
      <c r="C407" s="17"/>
      <c r="D407" s="16"/>
      <c r="E407" s="16"/>
      <c r="F407" s="16"/>
      <c r="G407" s="16"/>
      <c r="H407" s="16"/>
      <c r="I407" s="16"/>
      <c r="J407" s="16"/>
      <c r="K407" s="15">
        <v>7.0000000000000001E-3</v>
      </c>
      <c r="L407" s="15">
        <v>7.0000000000000001E-3</v>
      </c>
      <c r="M407" s="21"/>
      <c r="O407" s="85"/>
      <c r="P407" s="88"/>
      <c r="Q407" s="87"/>
      <c r="R407" s="87"/>
      <c r="S407" s="87"/>
      <c r="T407" s="57"/>
      <c r="U407" s="41"/>
      <c r="V407" s="41"/>
      <c r="W407" s="41"/>
      <c r="X407" s="44">
        <v>7.0000000000000001E-3</v>
      </c>
      <c r="Y407" s="44">
        <v>7.0000000000000001E-3</v>
      </c>
    </row>
    <row r="408" spans="1:25" ht="15" x14ac:dyDescent="0.25">
      <c r="A408" s="47">
        <f t="shared" si="15"/>
        <v>386</v>
      </c>
      <c r="B408" s="14" t="s">
        <v>278</v>
      </c>
      <c r="C408" s="17"/>
      <c r="D408" s="16"/>
      <c r="E408" s="16"/>
      <c r="F408" s="16"/>
      <c r="G408" s="16"/>
      <c r="H408" s="16"/>
      <c r="I408" s="16"/>
      <c r="J408" s="15">
        <v>0.247</v>
      </c>
      <c r="K408" s="15">
        <v>0.247</v>
      </c>
      <c r="L408" s="15">
        <v>0.247</v>
      </c>
      <c r="M408" s="21"/>
      <c r="O408" s="85"/>
      <c r="P408" s="88"/>
      <c r="Q408" s="87"/>
      <c r="R408" s="87"/>
      <c r="S408" s="87"/>
      <c r="T408" s="57"/>
      <c r="U408" s="41"/>
      <c r="V408" s="41"/>
      <c r="W408" s="44">
        <v>0.247</v>
      </c>
      <c r="X408" s="44">
        <v>0.247</v>
      </c>
      <c r="Y408" s="44">
        <v>0.247</v>
      </c>
    </row>
    <row r="409" spans="1:25" ht="15" x14ac:dyDescent="0.25">
      <c r="A409" s="47">
        <f t="shared" si="15"/>
        <v>387</v>
      </c>
      <c r="B409" s="14" t="s">
        <v>279</v>
      </c>
      <c r="C409" s="15">
        <v>0.214</v>
      </c>
      <c r="D409" s="15">
        <v>0.214</v>
      </c>
      <c r="E409" s="15">
        <v>0.214</v>
      </c>
      <c r="F409" s="15">
        <v>0.214</v>
      </c>
      <c r="G409" s="15">
        <v>0.214</v>
      </c>
      <c r="H409" s="15">
        <v>0.214</v>
      </c>
      <c r="I409" s="15">
        <v>0.214</v>
      </c>
      <c r="J409" s="15">
        <v>0.214</v>
      </c>
      <c r="K409" s="15">
        <v>0.214</v>
      </c>
      <c r="L409" s="15">
        <v>0.214</v>
      </c>
      <c r="M409" s="21"/>
      <c r="O409" s="85"/>
      <c r="P409" s="90"/>
      <c r="Q409" s="90"/>
      <c r="R409" s="90"/>
      <c r="S409" s="90"/>
      <c r="T409" s="59">
        <v>0.214</v>
      </c>
      <c r="U409" s="44">
        <v>0.214</v>
      </c>
      <c r="V409" s="44">
        <v>0.214</v>
      </c>
      <c r="W409" s="44">
        <v>0.214</v>
      </c>
      <c r="X409" s="44">
        <v>0.214</v>
      </c>
      <c r="Y409" s="44">
        <v>0.214</v>
      </c>
    </row>
    <row r="410" spans="1:25" ht="15" x14ac:dyDescent="0.25">
      <c r="A410" s="47">
        <f t="shared" si="15"/>
        <v>388</v>
      </c>
      <c r="B410" s="14" t="s">
        <v>280</v>
      </c>
      <c r="C410" s="17"/>
      <c r="D410" s="15">
        <v>1.522</v>
      </c>
      <c r="E410" s="15">
        <v>1.522</v>
      </c>
      <c r="F410" s="15">
        <v>1.522</v>
      </c>
      <c r="G410" s="15">
        <v>1.522</v>
      </c>
      <c r="H410" s="15">
        <v>1.522</v>
      </c>
      <c r="I410" s="15">
        <v>1.522</v>
      </c>
      <c r="J410" s="15">
        <v>1.522</v>
      </c>
      <c r="K410" s="15">
        <v>1.522</v>
      </c>
      <c r="L410" s="15">
        <v>1.522</v>
      </c>
      <c r="M410" s="21"/>
      <c r="O410" s="85"/>
      <c r="P410" s="88"/>
      <c r="Q410" s="90"/>
      <c r="R410" s="90"/>
      <c r="S410" s="90"/>
      <c r="T410" s="59">
        <v>1.522</v>
      </c>
      <c r="U410" s="44">
        <v>1.522</v>
      </c>
      <c r="V410" s="44">
        <v>1.522</v>
      </c>
      <c r="W410" s="44">
        <v>1.522</v>
      </c>
      <c r="X410" s="44">
        <v>1.522</v>
      </c>
      <c r="Y410" s="44">
        <v>1.522</v>
      </c>
    </row>
    <row r="411" spans="1:25" ht="15" x14ac:dyDescent="0.25">
      <c r="A411" s="47">
        <f t="shared" si="15"/>
        <v>389</v>
      </c>
      <c r="B411" s="14" t="s">
        <v>281</v>
      </c>
      <c r="C411" s="17"/>
      <c r="D411" s="16"/>
      <c r="E411" s="15">
        <v>1.02</v>
      </c>
      <c r="F411" s="15">
        <v>1.02</v>
      </c>
      <c r="G411" s="15">
        <v>1.02</v>
      </c>
      <c r="H411" s="15">
        <v>1.02</v>
      </c>
      <c r="I411" s="15">
        <v>1.02</v>
      </c>
      <c r="J411" s="15">
        <v>1.02</v>
      </c>
      <c r="K411" s="15">
        <v>1.02</v>
      </c>
      <c r="L411" s="15">
        <v>1.02</v>
      </c>
      <c r="M411" s="21"/>
      <c r="O411" s="85"/>
      <c r="P411" s="88"/>
      <c r="Q411" s="87"/>
      <c r="R411" s="89"/>
      <c r="S411" s="89"/>
      <c r="T411" s="58">
        <v>1.02</v>
      </c>
      <c r="U411" s="43">
        <v>1.02</v>
      </c>
      <c r="V411" s="43">
        <v>1.02</v>
      </c>
      <c r="W411" s="43">
        <v>1.02</v>
      </c>
      <c r="X411" s="43">
        <v>1.02</v>
      </c>
      <c r="Y411" s="43">
        <v>1.02</v>
      </c>
    </row>
    <row r="412" spans="1:25" ht="15" x14ac:dyDescent="0.25">
      <c r="A412" s="47">
        <f t="shared" si="15"/>
        <v>390</v>
      </c>
      <c r="B412" s="14" t="s">
        <v>282</v>
      </c>
      <c r="C412" s="17"/>
      <c r="D412" s="16"/>
      <c r="E412" s="15">
        <v>2.1000000000000001E-2</v>
      </c>
      <c r="F412" s="15">
        <v>2.1000000000000001E-2</v>
      </c>
      <c r="G412" s="15">
        <v>2.1000000000000001E-2</v>
      </c>
      <c r="H412" s="15">
        <v>2.1000000000000001E-2</v>
      </c>
      <c r="I412" s="15">
        <v>2.1000000000000001E-2</v>
      </c>
      <c r="J412" s="15">
        <v>2.1000000000000001E-2</v>
      </c>
      <c r="K412" s="15">
        <v>2.1000000000000001E-2</v>
      </c>
      <c r="L412" s="15">
        <v>2.1000000000000001E-2</v>
      </c>
      <c r="M412" s="21"/>
      <c r="O412" s="85"/>
      <c r="P412" s="88"/>
      <c r="Q412" s="87"/>
      <c r="R412" s="90"/>
      <c r="S412" s="90"/>
      <c r="T412" s="59">
        <v>2.1000000000000001E-2</v>
      </c>
      <c r="U412" s="44">
        <v>2.1000000000000001E-2</v>
      </c>
      <c r="V412" s="44">
        <v>2.1000000000000001E-2</v>
      </c>
      <c r="W412" s="44">
        <v>2.1000000000000001E-2</v>
      </c>
      <c r="X412" s="44">
        <v>2.1000000000000001E-2</v>
      </c>
      <c r="Y412" s="44">
        <v>2.1000000000000001E-2</v>
      </c>
    </row>
    <row r="413" spans="1:25" ht="15" x14ac:dyDescent="0.25">
      <c r="A413" s="47">
        <f t="shared" si="15"/>
        <v>391</v>
      </c>
      <c r="B413" s="14" t="s">
        <v>283</v>
      </c>
      <c r="C413" s="17"/>
      <c r="D413" s="16"/>
      <c r="E413" s="16"/>
      <c r="F413" s="16"/>
      <c r="G413" s="15">
        <v>7.0000000000000007E-2</v>
      </c>
      <c r="H413" s="15">
        <v>7.0000000000000007E-2</v>
      </c>
      <c r="I413" s="15">
        <v>7.0000000000000007E-2</v>
      </c>
      <c r="J413" s="15">
        <v>7.0000000000000007E-2</v>
      </c>
      <c r="K413" s="15">
        <v>7.0000000000000007E-2</v>
      </c>
      <c r="L413" s="15">
        <v>7.0000000000000007E-2</v>
      </c>
      <c r="M413" s="21"/>
      <c r="O413" s="85"/>
      <c r="P413" s="88"/>
      <c r="Q413" s="87"/>
      <c r="R413" s="87"/>
      <c r="S413" s="87"/>
      <c r="T413" s="58">
        <v>7.0000000000000007E-2</v>
      </c>
      <c r="U413" s="43">
        <v>7.0000000000000007E-2</v>
      </c>
      <c r="V413" s="43">
        <v>7.0000000000000007E-2</v>
      </c>
      <c r="W413" s="43">
        <v>7.0000000000000007E-2</v>
      </c>
      <c r="X413" s="43">
        <v>7.0000000000000007E-2</v>
      </c>
      <c r="Y413" s="43">
        <v>7.0000000000000007E-2</v>
      </c>
    </row>
    <row r="414" spans="1:25" ht="15" x14ac:dyDescent="0.25">
      <c r="A414" s="47">
        <f t="shared" si="15"/>
        <v>392</v>
      </c>
      <c r="B414" s="14" t="s">
        <v>284</v>
      </c>
      <c r="C414" s="17"/>
      <c r="D414" s="16"/>
      <c r="E414" s="16"/>
      <c r="F414" s="15">
        <v>4.0000000000000001E-3</v>
      </c>
      <c r="G414" s="15">
        <v>4.0000000000000001E-3</v>
      </c>
      <c r="H414" s="15">
        <v>4.0000000000000001E-3</v>
      </c>
      <c r="I414" s="15">
        <v>4.0000000000000001E-3</v>
      </c>
      <c r="J414" s="15">
        <v>4.0000000000000001E-3</v>
      </c>
      <c r="K414" s="15">
        <v>4.0000000000000001E-3</v>
      </c>
      <c r="L414" s="15">
        <v>4.0000000000000001E-3</v>
      </c>
      <c r="M414" s="21"/>
      <c r="O414" s="85"/>
      <c r="P414" s="88"/>
      <c r="Q414" s="87"/>
      <c r="R414" s="87"/>
      <c r="S414" s="90"/>
      <c r="T414" s="59">
        <v>4.0000000000000001E-3</v>
      </c>
      <c r="U414" s="44">
        <v>4.0000000000000001E-3</v>
      </c>
      <c r="V414" s="44">
        <v>4.0000000000000001E-3</v>
      </c>
      <c r="W414" s="44">
        <v>4.0000000000000001E-3</v>
      </c>
      <c r="X414" s="44">
        <v>4.0000000000000001E-3</v>
      </c>
      <c r="Y414" s="44">
        <v>4.0000000000000001E-3</v>
      </c>
    </row>
    <row r="415" spans="1:25" ht="15" x14ac:dyDescent="0.25">
      <c r="A415" s="47">
        <f t="shared" si="15"/>
        <v>393</v>
      </c>
      <c r="B415" s="14" t="s">
        <v>285</v>
      </c>
      <c r="C415" s="17"/>
      <c r="D415" s="16"/>
      <c r="E415" s="16"/>
      <c r="F415" s="16"/>
      <c r="G415" s="16"/>
      <c r="H415" s="16"/>
      <c r="I415" s="15">
        <v>9.7000000000000003E-2</v>
      </c>
      <c r="J415" s="15">
        <v>9.7000000000000003E-2</v>
      </c>
      <c r="K415" s="15">
        <v>9.7000000000000003E-2</v>
      </c>
      <c r="L415" s="15">
        <v>9.7000000000000003E-2</v>
      </c>
      <c r="M415" s="21"/>
      <c r="O415" s="85"/>
      <c r="P415" s="88"/>
      <c r="Q415" s="87"/>
      <c r="R415" s="87"/>
      <c r="S415" s="87"/>
      <c r="T415" s="57"/>
      <c r="U415" s="41"/>
      <c r="V415" s="44">
        <v>9.7000000000000003E-2</v>
      </c>
      <c r="W415" s="44">
        <v>9.7000000000000003E-2</v>
      </c>
      <c r="X415" s="44">
        <v>9.7000000000000003E-2</v>
      </c>
      <c r="Y415" s="44">
        <v>9.7000000000000003E-2</v>
      </c>
    </row>
    <row r="416" spans="1:25" ht="15" x14ac:dyDescent="0.25">
      <c r="A416" s="47">
        <f t="shared" si="15"/>
        <v>394</v>
      </c>
      <c r="B416" s="14" t="s">
        <v>286</v>
      </c>
      <c r="C416" s="17"/>
      <c r="D416" s="16"/>
      <c r="E416" s="16"/>
      <c r="F416" s="16"/>
      <c r="G416" s="16"/>
      <c r="H416" s="16"/>
      <c r="I416" s="16"/>
      <c r="J416" s="15">
        <v>4.0000000000000001E-3</v>
      </c>
      <c r="K416" s="15">
        <v>4.0000000000000001E-3</v>
      </c>
      <c r="L416" s="15">
        <v>4.0000000000000001E-3</v>
      </c>
      <c r="M416" s="21"/>
      <c r="O416" s="85"/>
      <c r="P416" s="88"/>
      <c r="Q416" s="87"/>
      <c r="R416" s="87"/>
      <c r="S416" s="87"/>
      <c r="T416" s="57"/>
      <c r="U416" s="41"/>
      <c r="V416" s="41"/>
      <c r="W416" s="44">
        <v>4.0000000000000001E-3</v>
      </c>
      <c r="X416" s="44">
        <v>4.0000000000000001E-3</v>
      </c>
      <c r="Y416" s="44">
        <v>4.0000000000000001E-3</v>
      </c>
    </row>
    <row r="417" spans="1:25" ht="15" x14ac:dyDescent="0.25">
      <c r="A417" s="47">
        <f t="shared" si="15"/>
        <v>395</v>
      </c>
      <c r="B417" s="14" t="s">
        <v>287</v>
      </c>
      <c r="C417" s="17"/>
      <c r="D417" s="16"/>
      <c r="E417" s="16"/>
      <c r="F417" s="16"/>
      <c r="G417" s="16"/>
      <c r="H417" s="16"/>
      <c r="I417" s="16"/>
      <c r="J417" s="16"/>
      <c r="K417" s="15">
        <v>6.0000000000000001E-3</v>
      </c>
      <c r="L417" s="15">
        <v>6.0000000000000001E-3</v>
      </c>
      <c r="M417" s="21"/>
      <c r="O417" s="85"/>
      <c r="P417" s="88"/>
      <c r="Q417" s="87"/>
      <c r="R417" s="87"/>
      <c r="S417" s="87"/>
      <c r="T417" s="57"/>
      <c r="U417" s="41"/>
      <c r="V417" s="41"/>
      <c r="W417" s="41"/>
      <c r="X417" s="44">
        <v>6.0000000000000001E-3</v>
      </c>
      <c r="Y417" s="44">
        <v>6.0000000000000001E-3</v>
      </c>
    </row>
    <row r="418" spans="1:25" ht="15" x14ac:dyDescent="0.25">
      <c r="A418" s="47">
        <f t="shared" si="15"/>
        <v>396</v>
      </c>
      <c r="B418" s="14" t="s">
        <v>288</v>
      </c>
      <c r="C418" s="17"/>
      <c r="D418" s="16"/>
      <c r="E418" s="16"/>
      <c r="F418" s="16"/>
      <c r="G418" s="16"/>
      <c r="H418" s="16"/>
      <c r="I418" s="16"/>
      <c r="J418" s="16"/>
      <c r="K418" s="16"/>
      <c r="L418" s="15">
        <v>1.95</v>
      </c>
      <c r="M418" s="21"/>
      <c r="O418" s="85"/>
      <c r="P418" s="88"/>
      <c r="Q418" s="87"/>
      <c r="R418" s="87"/>
      <c r="S418" s="87"/>
      <c r="T418" s="57"/>
      <c r="U418" s="41"/>
      <c r="V418" s="41"/>
      <c r="W418" s="41"/>
      <c r="X418" s="41"/>
      <c r="Y418" s="43">
        <v>1.95</v>
      </c>
    </row>
    <row r="419" spans="1:25" ht="15" x14ac:dyDescent="0.25">
      <c r="A419" s="47">
        <f t="shared" si="15"/>
        <v>397</v>
      </c>
      <c r="B419" s="14" t="s">
        <v>289</v>
      </c>
      <c r="C419" s="15">
        <v>7.5999999999999998E-2</v>
      </c>
      <c r="D419" s="15">
        <v>7.5999999999999998E-2</v>
      </c>
      <c r="E419" s="15">
        <v>7.5999999999999998E-2</v>
      </c>
      <c r="F419" s="15">
        <v>7.5999999999999998E-2</v>
      </c>
      <c r="G419" s="15">
        <v>7.5999999999999998E-2</v>
      </c>
      <c r="H419" s="15">
        <v>7.5999999999999998E-2</v>
      </c>
      <c r="I419" s="15">
        <v>7.5999999999999998E-2</v>
      </c>
      <c r="J419" s="15">
        <v>7.5999999999999998E-2</v>
      </c>
      <c r="K419" s="15">
        <v>7.5999999999999998E-2</v>
      </c>
      <c r="L419" s="15">
        <v>7.5999999999999998E-2</v>
      </c>
      <c r="M419" s="21"/>
      <c r="O419" s="85"/>
      <c r="P419" s="90"/>
      <c r="Q419" s="90"/>
      <c r="R419" s="90"/>
      <c r="S419" s="90"/>
      <c r="T419" s="59">
        <v>7.5999999999999998E-2</v>
      </c>
      <c r="U419" s="44">
        <v>7.5999999999999998E-2</v>
      </c>
      <c r="V419" s="44">
        <v>7.5999999999999998E-2</v>
      </c>
      <c r="W419" s="44">
        <v>7.5999999999999998E-2</v>
      </c>
      <c r="X419" s="44">
        <v>7.5999999999999998E-2</v>
      </c>
      <c r="Y419" s="44">
        <v>7.5999999999999998E-2</v>
      </c>
    </row>
    <row r="420" spans="1:25" ht="15" x14ac:dyDescent="0.25">
      <c r="A420" s="47">
        <f t="shared" si="15"/>
        <v>398</v>
      </c>
      <c r="B420" s="14" t="s">
        <v>290</v>
      </c>
      <c r="C420" s="17"/>
      <c r="D420" s="15">
        <v>2.1000000000000001E-2</v>
      </c>
      <c r="E420" s="15">
        <v>2.1000000000000001E-2</v>
      </c>
      <c r="F420" s="15">
        <v>2.1000000000000001E-2</v>
      </c>
      <c r="G420" s="15">
        <v>2.1000000000000001E-2</v>
      </c>
      <c r="H420" s="15">
        <v>2.1000000000000001E-2</v>
      </c>
      <c r="I420" s="15">
        <v>2.1000000000000001E-2</v>
      </c>
      <c r="J420" s="15">
        <v>2.1000000000000001E-2</v>
      </c>
      <c r="K420" s="15">
        <v>2.1000000000000001E-2</v>
      </c>
      <c r="L420" s="15">
        <v>2.1000000000000001E-2</v>
      </c>
      <c r="M420" s="21"/>
      <c r="O420" s="85"/>
      <c r="P420" s="88"/>
      <c r="Q420" s="90"/>
      <c r="R420" s="90"/>
      <c r="S420" s="90"/>
      <c r="T420" s="59">
        <v>2.1000000000000001E-2</v>
      </c>
      <c r="U420" s="44">
        <v>2.1000000000000001E-2</v>
      </c>
      <c r="V420" s="44">
        <v>2.1000000000000001E-2</v>
      </c>
      <c r="W420" s="44">
        <v>2.1000000000000001E-2</v>
      </c>
      <c r="X420" s="44">
        <v>2.1000000000000001E-2</v>
      </c>
      <c r="Y420" s="44">
        <v>2.1000000000000001E-2</v>
      </c>
    </row>
    <row r="421" spans="1:25" ht="15" x14ac:dyDescent="0.25">
      <c r="A421" s="47">
        <f t="shared" si="15"/>
        <v>399</v>
      </c>
      <c r="B421" s="14" t="s">
        <v>291</v>
      </c>
      <c r="C421" s="17"/>
      <c r="D421" s="16"/>
      <c r="E421" s="15">
        <v>6.0000000000000001E-3</v>
      </c>
      <c r="F421" s="15">
        <v>6.0000000000000001E-3</v>
      </c>
      <c r="G421" s="15">
        <v>6.0000000000000001E-3</v>
      </c>
      <c r="H421" s="15">
        <v>6.0000000000000001E-3</v>
      </c>
      <c r="I421" s="15">
        <v>6.0000000000000001E-3</v>
      </c>
      <c r="J421" s="15">
        <v>6.0000000000000001E-3</v>
      </c>
      <c r="K421" s="15">
        <v>6.0000000000000001E-3</v>
      </c>
      <c r="L421" s="15">
        <v>6.0000000000000001E-3</v>
      </c>
      <c r="M421" s="21"/>
      <c r="O421" s="85"/>
      <c r="P421" s="88"/>
      <c r="Q421" s="87"/>
      <c r="R421" s="90"/>
      <c r="S421" s="90"/>
      <c r="T421" s="59">
        <v>6.0000000000000001E-3</v>
      </c>
      <c r="U421" s="44">
        <v>6.0000000000000001E-3</v>
      </c>
      <c r="V421" s="44">
        <v>6.0000000000000001E-3</v>
      </c>
      <c r="W421" s="44">
        <v>6.0000000000000001E-3</v>
      </c>
      <c r="X421" s="44">
        <v>6.0000000000000001E-3</v>
      </c>
      <c r="Y421" s="44">
        <v>6.0000000000000001E-3</v>
      </c>
    </row>
    <row r="422" spans="1:25" ht="15" x14ac:dyDescent="0.25">
      <c r="A422" s="47">
        <f t="shared" si="15"/>
        <v>400</v>
      </c>
      <c r="B422" s="14" t="s">
        <v>292</v>
      </c>
      <c r="C422" s="17"/>
      <c r="D422" s="16"/>
      <c r="E422" s="15">
        <v>0.01</v>
      </c>
      <c r="F422" s="15">
        <v>0.01</v>
      </c>
      <c r="G422" s="15">
        <v>0.01</v>
      </c>
      <c r="H422" s="15">
        <v>0.01</v>
      </c>
      <c r="I422" s="15">
        <v>0.01</v>
      </c>
      <c r="J422" s="15">
        <v>0.01</v>
      </c>
      <c r="K422" s="15">
        <v>0.01</v>
      </c>
      <c r="L422" s="15">
        <v>0.01</v>
      </c>
      <c r="M422" s="21"/>
      <c r="O422" s="85"/>
      <c r="P422" s="88"/>
      <c r="Q422" s="87"/>
      <c r="R422" s="90"/>
      <c r="S422" s="90"/>
      <c r="T422" s="59">
        <v>0.01</v>
      </c>
      <c r="U422" s="44">
        <v>0.01</v>
      </c>
      <c r="V422" s="44">
        <v>0.01</v>
      </c>
      <c r="W422" s="44">
        <v>0.01</v>
      </c>
      <c r="X422" s="44">
        <v>0.01</v>
      </c>
      <c r="Y422" s="44">
        <v>0.01</v>
      </c>
    </row>
    <row r="423" spans="1:25" ht="15" x14ac:dyDescent="0.25">
      <c r="A423" s="47">
        <f t="shared" si="15"/>
        <v>401</v>
      </c>
      <c r="B423" s="14" t="s">
        <v>293</v>
      </c>
      <c r="C423" s="17"/>
      <c r="D423" s="16"/>
      <c r="E423" s="16"/>
      <c r="F423" s="16"/>
      <c r="G423" s="15">
        <v>8.9999999999999993E-3</v>
      </c>
      <c r="H423" s="15">
        <v>8.9999999999999993E-3</v>
      </c>
      <c r="I423" s="15">
        <v>8.9999999999999993E-3</v>
      </c>
      <c r="J423" s="15">
        <v>8.9999999999999993E-3</v>
      </c>
      <c r="K423" s="15">
        <v>8.9999999999999993E-3</v>
      </c>
      <c r="L423" s="15">
        <v>8.9999999999999993E-3</v>
      </c>
      <c r="M423" s="21"/>
      <c r="O423" s="85"/>
      <c r="P423" s="88"/>
      <c r="Q423" s="87"/>
      <c r="R423" s="87"/>
      <c r="S423" s="87"/>
      <c r="T423" s="59">
        <v>8.9999999999999993E-3</v>
      </c>
      <c r="U423" s="44">
        <v>8.9999999999999993E-3</v>
      </c>
      <c r="V423" s="44">
        <v>8.9999999999999993E-3</v>
      </c>
      <c r="W423" s="44">
        <v>8.9999999999999993E-3</v>
      </c>
      <c r="X423" s="44">
        <v>8.9999999999999993E-3</v>
      </c>
      <c r="Y423" s="44">
        <v>8.9999999999999993E-3</v>
      </c>
    </row>
    <row r="424" spans="1:25" ht="15" x14ac:dyDescent="0.25">
      <c r="A424" s="47">
        <f t="shared" si="15"/>
        <v>402</v>
      </c>
      <c r="B424" s="14" t="s">
        <v>294</v>
      </c>
      <c r="C424" s="17"/>
      <c r="D424" s="16"/>
      <c r="E424" s="16"/>
      <c r="F424" s="15">
        <v>0.03</v>
      </c>
      <c r="G424" s="15">
        <v>0.03</v>
      </c>
      <c r="H424" s="15">
        <v>0.03</v>
      </c>
      <c r="I424" s="15">
        <v>0.03</v>
      </c>
      <c r="J424" s="15">
        <v>0.03</v>
      </c>
      <c r="K424" s="15">
        <v>0.03</v>
      </c>
      <c r="L424" s="15">
        <v>0.03</v>
      </c>
      <c r="M424" s="21"/>
      <c r="O424" s="85"/>
      <c r="P424" s="88"/>
      <c r="Q424" s="87"/>
      <c r="R424" s="87"/>
      <c r="S424" s="90"/>
      <c r="T424" s="59">
        <v>0.03</v>
      </c>
      <c r="U424" s="44">
        <v>0.03</v>
      </c>
      <c r="V424" s="44">
        <v>0.03</v>
      </c>
      <c r="W424" s="44">
        <v>0.03</v>
      </c>
      <c r="X424" s="44">
        <v>0.03</v>
      </c>
      <c r="Y424" s="44">
        <v>0.03</v>
      </c>
    </row>
    <row r="425" spans="1:25" ht="15" x14ac:dyDescent="0.25">
      <c r="A425" s="47">
        <f t="shared" si="15"/>
        <v>403</v>
      </c>
      <c r="B425" s="14" t="s">
        <v>295</v>
      </c>
      <c r="C425" s="17"/>
      <c r="D425" s="16"/>
      <c r="E425" s="16"/>
      <c r="F425" s="16"/>
      <c r="G425" s="16"/>
      <c r="H425" s="16"/>
      <c r="I425" s="15">
        <v>0.67800000000000005</v>
      </c>
      <c r="J425" s="15">
        <v>0.67800000000000005</v>
      </c>
      <c r="K425" s="15">
        <v>0.67800000000000005</v>
      </c>
      <c r="L425" s="15">
        <v>0.67800000000000005</v>
      </c>
      <c r="M425" s="21"/>
      <c r="O425" s="85"/>
      <c r="P425" s="88"/>
      <c r="Q425" s="87"/>
      <c r="R425" s="87"/>
      <c r="S425" s="87"/>
      <c r="T425" s="57"/>
      <c r="U425" s="41"/>
      <c r="V425" s="44">
        <v>0.67800000000000005</v>
      </c>
      <c r="W425" s="44">
        <v>0.67800000000000005</v>
      </c>
      <c r="X425" s="44">
        <v>0.67800000000000005</v>
      </c>
      <c r="Y425" s="44">
        <v>0.67800000000000005</v>
      </c>
    </row>
    <row r="426" spans="1:25" ht="15" x14ac:dyDescent="0.25">
      <c r="A426" s="47">
        <f t="shared" si="15"/>
        <v>404</v>
      </c>
      <c r="B426" s="14" t="s">
        <v>296</v>
      </c>
      <c r="C426" s="17"/>
      <c r="D426" s="16"/>
      <c r="E426" s="15">
        <v>0.91500000000000004</v>
      </c>
      <c r="F426" s="15">
        <v>0.91500000000000004</v>
      </c>
      <c r="G426" s="15">
        <v>0.91500000000000004</v>
      </c>
      <c r="H426" s="15">
        <v>0.91500000000000004</v>
      </c>
      <c r="I426" s="15">
        <v>0.91500000000000004</v>
      </c>
      <c r="J426" s="15">
        <v>0.91500000000000004</v>
      </c>
      <c r="K426" s="15">
        <v>0.91500000000000004</v>
      </c>
      <c r="L426" s="15">
        <v>0.91500000000000004</v>
      </c>
      <c r="M426" s="21"/>
      <c r="O426" s="85"/>
      <c r="P426" s="88"/>
      <c r="Q426" s="87"/>
      <c r="R426" s="90"/>
      <c r="S426" s="90"/>
      <c r="T426" s="59">
        <v>0.91500000000000004</v>
      </c>
      <c r="U426" s="44">
        <v>0.91500000000000004</v>
      </c>
      <c r="V426" s="44">
        <v>0.91500000000000004</v>
      </c>
      <c r="W426" s="44">
        <v>0.91500000000000004</v>
      </c>
      <c r="X426" s="44">
        <v>0.91500000000000004</v>
      </c>
      <c r="Y426" s="44">
        <v>0.91500000000000004</v>
      </c>
    </row>
    <row r="427" spans="1:25" ht="15" x14ac:dyDescent="0.25">
      <c r="A427" s="47">
        <f t="shared" si="15"/>
        <v>405</v>
      </c>
      <c r="B427" s="14" t="s">
        <v>297</v>
      </c>
      <c r="C427" s="17"/>
      <c r="D427" s="16"/>
      <c r="E427" s="16"/>
      <c r="F427" s="16"/>
      <c r="G427" s="16"/>
      <c r="H427" s="16"/>
      <c r="I427" s="16"/>
      <c r="J427" s="16"/>
      <c r="K427" s="15">
        <v>1.6E-2</v>
      </c>
      <c r="L427" s="15">
        <v>1.6E-2</v>
      </c>
      <c r="M427" s="21"/>
      <c r="O427" s="85"/>
      <c r="P427" s="88"/>
      <c r="Q427" s="87"/>
      <c r="R427" s="87"/>
      <c r="S427" s="87"/>
      <c r="T427" s="57"/>
      <c r="U427" s="41"/>
      <c r="V427" s="41"/>
      <c r="W427" s="41"/>
      <c r="X427" s="44">
        <v>1.6E-2</v>
      </c>
      <c r="Y427" s="44">
        <v>1.6E-2</v>
      </c>
    </row>
    <row r="428" spans="1:25" ht="15" x14ac:dyDescent="0.25">
      <c r="A428" s="47">
        <f t="shared" si="15"/>
        <v>406</v>
      </c>
      <c r="B428" s="14" t="s">
        <v>298</v>
      </c>
      <c r="C428" s="17"/>
      <c r="D428" s="16"/>
      <c r="E428" s="16"/>
      <c r="F428" s="16"/>
      <c r="G428" s="16"/>
      <c r="H428" s="16"/>
      <c r="I428" s="16"/>
      <c r="J428" s="16"/>
      <c r="K428" s="16"/>
      <c r="L428" s="15">
        <v>7.1999999999999995E-2</v>
      </c>
      <c r="M428" s="21"/>
      <c r="O428" s="85"/>
      <c r="P428" s="88"/>
      <c r="Q428" s="87"/>
      <c r="R428" s="87"/>
      <c r="S428" s="87"/>
      <c r="T428" s="57"/>
      <c r="U428" s="41"/>
      <c r="V428" s="41"/>
      <c r="W428" s="41"/>
      <c r="X428" s="41"/>
      <c r="Y428" s="44">
        <v>7.1999999999999995E-2</v>
      </c>
    </row>
    <row r="429" spans="1:25" ht="15" x14ac:dyDescent="0.25">
      <c r="A429" s="47">
        <f t="shared" si="15"/>
        <v>407</v>
      </c>
      <c r="B429" s="14" t="s">
        <v>299</v>
      </c>
      <c r="C429" s="15">
        <v>0.20699999999999999</v>
      </c>
      <c r="D429" s="15">
        <v>0.20699999999999999</v>
      </c>
      <c r="E429" s="15">
        <v>0.20699999999999999</v>
      </c>
      <c r="F429" s="15">
        <v>0.20699999999999999</v>
      </c>
      <c r="G429" s="15">
        <v>0.20699999999999999</v>
      </c>
      <c r="H429" s="15">
        <v>0.20699999999999999</v>
      </c>
      <c r="I429" s="15">
        <v>0.20699999999999999</v>
      </c>
      <c r="J429" s="15">
        <v>0.20699999999999999</v>
      </c>
      <c r="K429" s="15">
        <v>0.20699999999999999</v>
      </c>
      <c r="L429" s="15">
        <v>0.20699999999999999</v>
      </c>
      <c r="M429" s="21"/>
      <c r="O429" s="85"/>
      <c r="P429" s="90"/>
      <c r="Q429" s="90"/>
      <c r="R429" s="90"/>
      <c r="S429" s="90"/>
      <c r="T429" s="59">
        <v>0.20699999999999999</v>
      </c>
      <c r="U429" s="44">
        <v>0.20699999999999999</v>
      </c>
      <c r="V429" s="44">
        <v>0.20699999999999999</v>
      </c>
      <c r="W429" s="44">
        <v>0.20699999999999999</v>
      </c>
      <c r="X429" s="44">
        <v>0.20699999999999999</v>
      </c>
      <c r="Y429" s="44">
        <v>0.20699999999999999</v>
      </c>
    </row>
    <row r="430" spans="1:25" ht="15" x14ac:dyDescent="0.25">
      <c r="A430" s="47">
        <f t="shared" si="15"/>
        <v>408</v>
      </c>
      <c r="B430" s="14" t="s">
        <v>300</v>
      </c>
      <c r="C430" s="17"/>
      <c r="D430" s="15">
        <v>0.254</v>
      </c>
      <c r="E430" s="15">
        <v>0.254</v>
      </c>
      <c r="F430" s="15">
        <v>0.254</v>
      </c>
      <c r="G430" s="15">
        <v>0.254</v>
      </c>
      <c r="H430" s="15">
        <v>0.254</v>
      </c>
      <c r="I430" s="15">
        <v>0.254</v>
      </c>
      <c r="J430" s="15">
        <v>0.254</v>
      </c>
      <c r="K430" s="15">
        <v>0.254</v>
      </c>
      <c r="L430" s="15">
        <v>0.254</v>
      </c>
      <c r="M430" s="21"/>
      <c r="O430" s="85"/>
      <c r="P430" s="88"/>
      <c r="Q430" s="90"/>
      <c r="R430" s="90"/>
      <c r="S430" s="90"/>
      <c r="T430" s="59">
        <v>0.254</v>
      </c>
      <c r="U430" s="44">
        <v>0.254</v>
      </c>
      <c r="V430" s="44">
        <v>0.254</v>
      </c>
      <c r="W430" s="44">
        <v>0.254</v>
      </c>
      <c r="X430" s="44">
        <v>0.254</v>
      </c>
      <c r="Y430" s="44">
        <v>0.254</v>
      </c>
    </row>
    <row r="431" spans="1:25" ht="15" x14ac:dyDescent="0.25">
      <c r="A431" s="47">
        <f t="shared" si="15"/>
        <v>409</v>
      </c>
      <c r="B431" s="14" t="s">
        <v>301</v>
      </c>
      <c r="C431" s="17"/>
      <c r="D431" s="16"/>
      <c r="E431" s="15">
        <v>1.6E-2</v>
      </c>
      <c r="F431" s="15">
        <v>1.6E-2</v>
      </c>
      <c r="G431" s="15">
        <v>1.6E-2</v>
      </c>
      <c r="H431" s="15">
        <v>1.6E-2</v>
      </c>
      <c r="I431" s="15">
        <v>1.6E-2</v>
      </c>
      <c r="J431" s="15">
        <v>1.6E-2</v>
      </c>
      <c r="K431" s="15">
        <v>1.6E-2</v>
      </c>
      <c r="L431" s="15">
        <v>1.6E-2</v>
      </c>
      <c r="M431" s="21"/>
      <c r="O431" s="85"/>
      <c r="P431" s="88"/>
      <c r="Q431" s="87"/>
      <c r="R431" s="90"/>
      <c r="S431" s="90"/>
      <c r="T431" s="59">
        <v>1.6E-2</v>
      </c>
      <c r="U431" s="44">
        <v>1.6E-2</v>
      </c>
      <c r="V431" s="44">
        <v>1.6E-2</v>
      </c>
      <c r="W431" s="44">
        <v>1.6E-2</v>
      </c>
      <c r="X431" s="44">
        <v>1.6E-2</v>
      </c>
      <c r="Y431" s="44">
        <v>1.6E-2</v>
      </c>
    </row>
    <row r="432" spans="1:25" ht="15" x14ac:dyDescent="0.25">
      <c r="A432" s="47">
        <f t="shared" si="15"/>
        <v>410</v>
      </c>
      <c r="B432" s="14" t="s">
        <v>302</v>
      </c>
      <c r="C432" s="17"/>
      <c r="D432" s="16"/>
      <c r="E432" s="15">
        <v>7.9000000000000001E-2</v>
      </c>
      <c r="F432" s="15">
        <v>7.9000000000000001E-2</v>
      </c>
      <c r="G432" s="15">
        <v>7.9000000000000001E-2</v>
      </c>
      <c r="H432" s="15">
        <v>7.9000000000000001E-2</v>
      </c>
      <c r="I432" s="15">
        <v>7.9000000000000001E-2</v>
      </c>
      <c r="J432" s="15">
        <v>7.9000000000000001E-2</v>
      </c>
      <c r="K432" s="15">
        <v>7.9000000000000001E-2</v>
      </c>
      <c r="L432" s="15">
        <v>7.9000000000000001E-2</v>
      </c>
      <c r="M432" s="21"/>
      <c r="O432" s="85"/>
      <c r="P432" s="88"/>
      <c r="Q432" s="87"/>
      <c r="R432" s="90"/>
      <c r="S432" s="90"/>
      <c r="T432" s="59">
        <v>7.9000000000000001E-2</v>
      </c>
      <c r="U432" s="44">
        <v>7.9000000000000001E-2</v>
      </c>
      <c r="V432" s="44">
        <v>7.9000000000000001E-2</v>
      </c>
      <c r="W432" s="44">
        <v>7.9000000000000001E-2</v>
      </c>
      <c r="X432" s="44">
        <v>7.9000000000000001E-2</v>
      </c>
      <c r="Y432" s="44">
        <v>7.9000000000000001E-2</v>
      </c>
    </row>
    <row r="433" spans="1:25" ht="15" x14ac:dyDescent="0.25">
      <c r="A433" s="47">
        <f t="shared" si="15"/>
        <v>411</v>
      </c>
      <c r="B433" s="14" t="s">
        <v>303</v>
      </c>
      <c r="C433" s="17"/>
      <c r="D433" s="16"/>
      <c r="E433" s="16"/>
      <c r="F433" s="16"/>
      <c r="G433" s="15">
        <v>2.7E-2</v>
      </c>
      <c r="H433" s="15">
        <v>2.7E-2</v>
      </c>
      <c r="I433" s="15">
        <v>2.7E-2</v>
      </c>
      <c r="J433" s="15">
        <v>2.7E-2</v>
      </c>
      <c r="K433" s="15">
        <v>2.7E-2</v>
      </c>
      <c r="L433" s="15">
        <v>2.7E-2</v>
      </c>
      <c r="M433" s="21"/>
      <c r="O433" s="85"/>
      <c r="P433" s="88"/>
      <c r="Q433" s="87"/>
      <c r="R433" s="87"/>
      <c r="S433" s="87"/>
      <c r="T433" s="59">
        <v>2.7E-2</v>
      </c>
      <c r="U433" s="44">
        <v>2.7E-2</v>
      </c>
      <c r="V433" s="44">
        <v>2.7E-2</v>
      </c>
      <c r="W433" s="44">
        <v>2.7E-2</v>
      </c>
      <c r="X433" s="44">
        <v>2.7E-2</v>
      </c>
      <c r="Y433" s="44">
        <v>2.7E-2</v>
      </c>
    </row>
    <row r="434" spans="1:25" ht="15" x14ac:dyDescent="0.25">
      <c r="A434" s="47">
        <f t="shared" si="15"/>
        <v>412</v>
      </c>
      <c r="B434" s="14" t="s">
        <v>304</v>
      </c>
      <c r="C434" s="17"/>
      <c r="D434" s="16"/>
      <c r="E434" s="16"/>
      <c r="F434" s="16"/>
      <c r="G434" s="16"/>
      <c r="H434" s="17"/>
      <c r="I434" s="16"/>
      <c r="J434" s="15">
        <v>0.02</v>
      </c>
      <c r="K434" s="15">
        <v>0.02</v>
      </c>
      <c r="L434" s="15">
        <v>0.02</v>
      </c>
      <c r="M434" s="21"/>
      <c r="O434" s="85"/>
      <c r="P434" s="88"/>
      <c r="Q434" s="87"/>
      <c r="R434" s="87"/>
      <c r="S434" s="87"/>
      <c r="T434" s="57"/>
      <c r="U434" s="42"/>
      <c r="V434" s="41"/>
      <c r="W434" s="43">
        <v>0.02</v>
      </c>
      <c r="X434" s="43">
        <v>0.02</v>
      </c>
      <c r="Y434" s="43">
        <v>0.02</v>
      </c>
    </row>
    <row r="435" spans="1:25" ht="15" x14ac:dyDescent="0.25">
      <c r="A435" s="47">
        <f t="shared" si="15"/>
        <v>413</v>
      </c>
      <c r="B435" s="14" t="s">
        <v>305</v>
      </c>
      <c r="C435" s="17"/>
      <c r="D435" s="16"/>
      <c r="E435" s="16"/>
      <c r="F435" s="16"/>
      <c r="G435" s="16"/>
      <c r="H435" s="16"/>
      <c r="I435" s="15">
        <v>2.5000000000000001E-2</v>
      </c>
      <c r="J435" s="15">
        <v>2.5000000000000001E-2</v>
      </c>
      <c r="K435" s="15">
        <v>2.5000000000000001E-2</v>
      </c>
      <c r="L435" s="15">
        <v>2.5000000000000001E-2</v>
      </c>
      <c r="M435" s="21"/>
      <c r="O435" s="85"/>
      <c r="P435" s="88"/>
      <c r="Q435" s="87"/>
      <c r="R435" s="87"/>
      <c r="S435" s="87"/>
      <c r="T435" s="57"/>
      <c r="U435" s="41"/>
      <c r="V435" s="44">
        <v>2.5000000000000001E-2</v>
      </c>
      <c r="W435" s="44">
        <v>2.5000000000000001E-2</v>
      </c>
      <c r="X435" s="44">
        <v>2.5000000000000001E-2</v>
      </c>
      <c r="Y435" s="44">
        <v>2.5000000000000001E-2</v>
      </c>
    </row>
    <row r="436" spans="1:25" ht="15" x14ac:dyDescent="0.25">
      <c r="A436" s="47">
        <f t="shared" si="15"/>
        <v>414</v>
      </c>
      <c r="B436" s="14" t="s">
        <v>306</v>
      </c>
      <c r="C436" s="17"/>
      <c r="D436" s="16"/>
      <c r="E436" s="16"/>
      <c r="F436" s="16"/>
      <c r="G436" s="16"/>
      <c r="H436" s="16"/>
      <c r="I436" s="16"/>
      <c r="J436" s="15">
        <v>6.0000000000000001E-3</v>
      </c>
      <c r="K436" s="15">
        <v>6.0000000000000001E-3</v>
      </c>
      <c r="L436" s="15">
        <v>6.0000000000000001E-3</v>
      </c>
      <c r="M436" s="21"/>
      <c r="O436" s="85"/>
      <c r="P436" s="88"/>
      <c r="Q436" s="87"/>
      <c r="R436" s="87"/>
      <c r="S436" s="87"/>
      <c r="T436" s="57"/>
      <c r="U436" s="41"/>
      <c r="V436" s="41"/>
      <c r="W436" s="44">
        <v>6.0000000000000001E-3</v>
      </c>
      <c r="X436" s="44">
        <v>6.0000000000000001E-3</v>
      </c>
      <c r="Y436" s="44">
        <v>6.0000000000000001E-3</v>
      </c>
    </row>
    <row r="437" spans="1:25" ht="25.5" x14ac:dyDescent="0.25">
      <c r="A437" s="47">
        <f t="shared" si="15"/>
        <v>415</v>
      </c>
      <c r="B437" s="14" t="s">
        <v>307</v>
      </c>
      <c r="C437" s="17"/>
      <c r="D437" s="16"/>
      <c r="E437" s="16"/>
      <c r="F437" s="16"/>
      <c r="G437" s="16"/>
      <c r="H437" s="16"/>
      <c r="I437" s="16"/>
      <c r="J437" s="16"/>
      <c r="K437" s="15">
        <v>2E-3</v>
      </c>
      <c r="L437" s="15">
        <v>2E-3</v>
      </c>
      <c r="M437" s="21"/>
      <c r="O437" s="85"/>
      <c r="P437" s="88"/>
      <c r="Q437" s="87"/>
      <c r="R437" s="87"/>
      <c r="S437" s="87"/>
      <c r="T437" s="57"/>
      <c r="U437" s="41"/>
      <c r="V437" s="41"/>
      <c r="W437" s="41"/>
      <c r="X437" s="44">
        <v>2E-3</v>
      </c>
      <c r="Y437" s="44">
        <v>2E-3</v>
      </c>
    </row>
    <row r="438" spans="1:25" ht="15" x14ac:dyDescent="0.25">
      <c r="A438" s="47">
        <f t="shared" si="15"/>
        <v>416</v>
      </c>
      <c r="B438" s="14" t="s">
        <v>308</v>
      </c>
      <c r="C438" s="17"/>
      <c r="D438" s="16"/>
      <c r="E438" s="16"/>
      <c r="F438" s="16"/>
      <c r="G438" s="16"/>
      <c r="H438" s="16"/>
      <c r="I438" s="16"/>
      <c r="J438" s="15">
        <v>2.1000000000000001E-2</v>
      </c>
      <c r="K438" s="15">
        <v>2.1000000000000001E-2</v>
      </c>
      <c r="L438" s="15">
        <v>2.1000000000000001E-2</v>
      </c>
      <c r="M438" s="21"/>
      <c r="O438" s="85"/>
      <c r="P438" s="88"/>
      <c r="Q438" s="87"/>
      <c r="R438" s="87"/>
      <c r="S438" s="87"/>
      <c r="T438" s="57"/>
      <c r="U438" s="41"/>
      <c r="V438" s="41"/>
      <c r="W438" s="44">
        <v>2.1000000000000001E-2</v>
      </c>
      <c r="X438" s="44">
        <v>2.1000000000000001E-2</v>
      </c>
      <c r="Y438" s="44">
        <v>2.1000000000000001E-2</v>
      </c>
    </row>
    <row r="439" spans="1:25" ht="15" x14ac:dyDescent="0.25">
      <c r="A439" s="47">
        <f t="shared" si="15"/>
        <v>417</v>
      </c>
      <c r="B439" s="14" t="s">
        <v>309</v>
      </c>
      <c r="C439" s="17"/>
      <c r="D439" s="16"/>
      <c r="E439" s="16"/>
      <c r="F439" s="16"/>
      <c r="G439" s="16"/>
      <c r="H439" s="16"/>
      <c r="I439" s="16"/>
      <c r="J439" s="15">
        <v>2.48</v>
      </c>
      <c r="K439" s="15">
        <v>2.48</v>
      </c>
      <c r="L439" s="15">
        <v>2.48</v>
      </c>
      <c r="M439" s="21"/>
      <c r="O439" s="85"/>
      <c r="P439" s="88"/>
      <c r="Q439" s="87"/>
      <c r="R439" s="87"/>
      <c r="S439" s="87"/>
      <c r="T439" s="57"/>
      <c r="U439" s="41"/>
      <c r="V439" s="41"/>
      <c r="W439" s="43">
        <v>2.48</v>
      </c>
      <c r="X439" s="43">
        <v>2.48</v>
      </c>
      <c r="Y439" s="43">
        <v>2.48</v>
      </c>
    </row>
    <row r="440" spans="1:25" ht="15" x14ac:dyDescent="0.25">
      <c r="A440" s="47">
        <f t="shared" si="15"/>
        <v>418</v>
      </c>
      <c r="B440" s="14" t="s">
        <v>310</v>
      </c>
      <c r="C440" s="17"/>
      <c r="D440" s="15">
        <v>5.2999999999999999E-2</v>
      </c>
      <c r="E440" s="15">
        <v>5.2999999999999999E-2</v>
      </c>
      <c r="F440" s="15">
        <v>5.2999999999999999E-2</v>
      </c>
      <c r="G440" s="15">
        <v>5.2999999999999999E-2</v>
      </c>
      <c r="H440" s="15">
        <v>5.2999999999999999E-2</v>
      </c>
      <c r="I440" s="15">
        <v>5.2999999999999999E-2</v>
      </c>
      <c r="J440" s="15">
        <v>5.2999999999999999E-2</v>
      </c>
      <c r="K440" s="15">
        <v>5.2999999999999999E-2</v>
      </c>
      <c r="L440" s="15">
        <v>5.2999999999999999E-2</v>
      </c>
      <c r="M440" s="21"/>
      <c r="O440" s="85"/>
      <c r="P440" s="88"/>
      <c r="Q440" s="90"/>
      <c r="R440" s="90"/>
      <c r="S440" s="90"/>
      <c r="T440" s="59">
        <v>5.2999999999999999E-2</v>
      </c>
      <c r="U440" s="44">
        <v>5.2999999999999999E-2</v>
      </c>
      <c r="V440" s="44">
        <v>5.2999999999999999E-2</v>
      </c>
      <c r="W440" s="44">
        <v>5.2999999999999999E-2</v>
      </c>
      <c r="X440" s="44">
        <v>5.2999999999999999E-2</v>
      </c>
      <c r="Y440" s="44">
        <v>5.2999999999999999E-2</v>
      </c>
    </row>
    <row r="441" spans="1:25" ht="15" x14ac:dyDescent="0.25">
      <c r="A441" s="47">
        <f t="shared" si="15"/>
        <v>419</v>
      </c>
      <c r="B441" s="14" t="s">
        <v>311</v>
      </c>
      <c r="C441" s="17"/>
      <c r="D441" s="16"/>
      <c r="E441" s="15">
        <v>5.2999999999999999E-2</v>
      </c>
      <c r="F441" s="15">
        <v>5.2999999999999999E-2</v>
      </c>
      <c r="G441" s="15">
        <v>5.2999999999999999E-2</v>
      </c>
      <c r="H441" s="15">
        <v>5.2999999999999999E-2</v>
      </c>
      <c r="I441" s="15">
        <v>5.2999999999999999E-2</v>
      </c>
      <c r="J441" s="15">
        <v>5.2999999999999999E-2</v>
      </c>
      <c r="K441" s="15">
        <v>5.2999999999999999E-2</v>
      </c>
      <c r="L441" s="15">
        <v>5.2999999999999999E-2</v>
      </c>
      <c r="M441" s="21"/>
      <c r="O441" s="85"/>
      <c r="P441" s="88"/>
      <c r="Q441" s="87"/>
      <c r="R441" s="90"/>
      <c r="S441" s="90"/>
      <c r="T441" s="59">
        <v>5.2999999999999999E-2</v>
      </c>
      <c r="U441" s="44">
        <v>5.2999999999999999E-2</v>
      </c>
      <c r="V441" s="44">
        <v>5.2999999999999999E-2</v>
      </c>
      <c r="W441" s="44">
        <v>5.2999999999999999E-2</v>
      </c>
      <c r="X441" s="44">
        <v>5.2999999999999999E-2</v>
      </c>
      <c r="Y441" s="44">
        <v>5.2999999999999999E-2</v>
      </c>
    </row>
    <row r="442" spans="1:25" ht="15" x14ac:dyDescent="0.25">
      <c r="A442" s="47">
        <f t="shared" si="15"/>
        <v>420</v>
      </c>
      <c r="B442" s="14" t="s">
        <v>312</v>
      </c>
      <c r="C442" s="17"/>
      <c r="D442" s="16"/>
      <c r="E442" s="15">
        <v>5.2999999999999999E-2</v>
      </c>
      <c r="F442" s="15">
        <v>5.2999999999999999E-2</v>
      </c>
      <c r="G442" s="15">
        <v>5.2999999999999999E-2</v>
      </c>
      <c r="H442" s="15">
        <v>5.2999999999999999E-2</v>
      </c>
      <c r="I442" s="15">
        <v>5.2999999999999999E-2</v>
      </c>
      <c r="J442" s="15">
        <v>5.2999999999999999E-2</v>
      </c>
      <c r="K442" s="15">
        <v>5.2999999999999999E-2</v>
      </c>
      <c r="L442" s="15">
        <v>5.2999999999999999E-2</v>
      </c>
      <c r="M442" s="21"/>
      <c r="O442" s="85"/>
      <c r="P442" s="88"/>
      <c r="Q442" s="87"/>
      <c r="R442" s="90"/>
      <c r="S442" s="90"/>
      <c r="T442" s="59">
        <v>5.2999999999999999E-2</v>
      </c>
      <c r="U442" s="44">
        <v>5.2999999999999999E-2</v>
      </c>
      <c r="V442" s="44">
        <v>5.2999999999999999E-2</v>
      </c>
      <c r="W442" s="44">
        <v>5.2999999999999999E-2</v>
      </c>
      <c r="X442" s="44">
        <v>5.2999999999999999E-2</v>
      </c>
      <c r="Y442" s="44">
        <v>5.2999999999999999E-2</v>
      </c>
    </row>
    <row r="443" spans="1:25" ht="15" x14ac:dyDescent="0.25">
      <c r="A443" s="47">
        <f t="shared" si="15"/>
        <v>421</v>
      </c>
      <c r="B443" s="14" t="s">
        <v>313</v>
      </c>
      <c r="C443" s="17"/>
      <c r="D443" s="16"/>
      <c r="E443" s="16"/>
      <c r="F443" s="16"/>
      <c r="G443" s="15">
        <v>5.2999999999999999E-2</v>
      </c>
      <c r="H443" s="15">
        <v>5.2999999999999999E-2</v>
      </c>
      <c r="I443" s="15">
        <v>5.2999999999999999E-2</v>
      </c>
      <c r="J443" s="15">
        <v>5.2999999999999999E-2</v>
      </c>
      <c r="K443" s="15">
        <v>5.2999999999999999E-2</v>
      </c>
      <c r="L443" s="15">
        <v>5.2999999999999999E-2</v>
      </c>
      <c r="M443" s="21"/>
      <c r="O443" s="85"/>
      <c r="P443" s="88"/>
      <c r="Q443" s="87"/>
      <c r="R443" s="87"/>
      <c r="S443" s="87"/>
      <c r="T443" s="59">
        <v>5.2999999999999999E-2</v>
      </c>
      <c r="U443" s="44">
        <v>5.2999999999999999E-2</v>
      </c>
      <c r="V443" s="44">
        <v>5.2999999999999999E-2</v>
      </c>
      <c r="W443" s="44">
        <v>5.2999999999999999E-2</v>
      </c>
      <c r="X443" s="44">
        <v>5.2999999999999999E-2</v>
      </c>
      <c r="Y443" s="44">
        <v>5.2999999999999999E-2</v>
      </c>
    </row>
    <row r="444" spans="1:25" ht="15" x14ac:dyDescent="0.25">
      <c r="A444" s="47">
        <f t="shared" ref="A444:A502" si="16">A443+1</f>
        <v>422</v>
      </c>
      <c r="B444" s="14" t="s">
        <v>314</v>
      </c>
      <c r="C444" s="15">
        <v>0.02</v>
      </c>
      <c r="D444" s="15">
        <v>0.02</v>
      </c>
      <c r="E444" s="15">
        <v>0.02</v>
      </c>
      <c r="F444" s="15">
        <v>0.02</v>
      </c>
      <c r="G444" s="15">
        <v>0.02</v>
      </c>
      <c r="H444" s="15">
        <v>0.02</v>
      </c>
      <c r="I444" s="15">
        <v>0.02</v>
      </c>
      <c r="J444" s="15">
        <v>0.02</v>
      </c>
      <c r="K444" s="15">
        <v>0.02</v>
      </c>
      <c r="L444" s="15">
        <v>0.02</v>
      </c>
      <c r="M444" s="21"/>
      <c r="O444" s="85"/>
      <c r="P444" s="89"/>
      <c r="Q444" s="89"/>
      <c r="R444" s="89"/>
      <c r="S444" s="89"/>
      <c r="T444" s="58">
        <v>0.02</v>
      </c>
      <c r="U444" s="43">
        <v>0.02</v>
      </c>
      <c r="V444" s="43">
        <v>0.02</v>
      </c>
      <c r="W444" s="43">
        <v>0.02</v>
      </c>
      <c r="X444" s="43">
        <v>0.02</v>
      </c>
      <c r="Y444" s="43">
        <v>0.02</v>
      </c>
    </row>
    <row r="445" spans="1:25" ht="15" x14ac:dyDescent="0.25">
      <c r="A445" s="47">
        <f t="shared" si="16"/>
        <v>423</v>
      </c>
      <c r="B445" s="14" t="s">
        <v>315</v>
      </c>
      <c r="C445" s="17"/>
      <c r="D445" s="16"/>
      <c r="E445" s="16"/>
      <c r="F445" s="16"/>
      <c r="G445" s="16"/>
      <c r="H445" s="16"/>
      <c r="I445" s="15">
        <v>7.0000000000000007E-2</v>
      </c>
      <c r="J445" s="15">
        <v>7.0000000000000007E-2</v>
      </c>
      <c r="K445" s="15">
        <v>7.0000000000000007E-2</v>
      </c>
      <c r="L445" s="15">
        <v>7.0000000000000007E-2</v>
      </c>
      <c r="M445" s="21"/>
      <c r="O445" s="85"/>
      <c r="P445" s="88"/>
      <c r="Q445" s="87"/>
      <c r="R445" s="87"/>
      <c r="S445" s="87"/>
      <c r="T445" s="57"/>
      <c r="U445" s="41"/>
      <c r="V445" s="43">
        <v>7.0000000000000007E-2</v>
      </c>
      <c r="W445" s="43">
        <v>7.0000000000000007E-2</v>
      </c>
      <c r="X445" s="43">
        <v>7.0000000000000007E-2</v>
      </c>
      <c r="Y445" s="43">
        <v>7.0000000000000007E-2</v>
      </c>
    </row>
    <row r="446" spans="1:25" ht="15" x14ac:dyDescent="0.25">
      <c r="A446" s="47">
        <f t="shared" si="16"/>
        <v>424</v>
      </c>
      <c r="B446" s="14" t="s">
        <v>316</v>
      </c>
      <c r="C446" s="17"/>
      <c r="D446" s="16"/>
      <c r="E446" s="16"/>
      <c r="F446" s="16"/>
      <c r="G446" s="16"/>
      <c r="H446" s="16"/>
      <c r="I446" s="16"/>
      <c r="J446" s="15">
        <v>0.03</v>
      </c>
      <c r="K446" s="15">
        <v>0.03</v>
      </c>
      <c r="L446" s="15">
        <v>0.03</v>
      </c>
      <c r="M446" s="21"/>
      <c r="O446" s="85"/>
      <c r="P446" s="88"/>
      <c r="Q446" s="87"/>
      <c r="R446" s="87"/>
      <c r="S446" s="87"/>
      <c r="T446" s="57"/>
      <c r="U446" s="41"/>
      <c r="V446" s="41"/>
      <c r="W446" s="43">
        <v>0.03</v>
      </c>
      <c r="X446" s="43">
        <v>0.03</v>
      </c>
      <c r="Y446" s="43">
        <v>0.03</v>
      </c>
    </row>
    <row r="447" spans="1:25" ht="15" x14ac:dyDescent="0.25">
      <c r="A447" s="47">
        <f t="shared" si="16"/>
        <v>425</v>
      </c>
      <c r="B447" s="14" t="s">
        <v>317</v>
      </c>
      <c r="C447" s="17"/>
      <c r="D447" s="16"/>
      <c r="E447" s="16"/>
      <c r="F447" s="16"/>
      <c r="G447" s="16"/>
      <c r="H447" s="16"/>
      <c r="I447" s="16"/>
      <c r="J447" s="16"/>
      <c r="K447" s="15">
        <v>0.75</v>
      </c>
      <c r="L447" s="15">
        <v>0.75</v>
      </c>
      <c r="M447" s="21"/>
      <c r="O447" s="85"/>
      <c r="P447" s="88"/>
      <c r="Q447" s="87"/>
      <c r="R447" s="87"/>
      <c r="S447" s="87"/>
      <c r="T447" s="57"/>
      <c r="U447" s="41"/>
      <c r="V447" s="41"/>
      <c r="W447" s="41"/>
      <c r="X447" s="43">
        <v>0.75</v>
      </c>
      <c r="Y447" s="43">
        <v>0.75</v>
      </c>
    </row>
    <row r="448" spans="1:25" ht="15" x14ac:dyDescent="0.25">
      <c r="A448" s="47">
        <f t="shared" si="16"/>
        <v>426</v>
      </c>
      <c r="B448" s="14" t="s">
        <v>318</v>
      </c>
      <c r="C448" s="17"/>
      <c r="D448" s="16"/>
      <c r="E448" s="16"/>
      <c r="F448" s="16"/>
      <c r="G448" s="16"/>
      <c r="H448" s="16"/>
      <c r="I448" s="16"/>
      <c r="J448" s="16"/>
      <c r="K448" s="16"/>
      <c r="L448" s="15">
        <v>0.92300000000000004</v>
      </c>
      <c r="M448" s="21"/>
      <c r="O448" s="85"/>
      <c r="P448" s="88"/>
      <c r="Q448" s="87"/>
      <c r="R448" s="87"/>
      <c r="S448" s="87"/>
      <c r="T448" s="57"/>
      <c r="U448" s="41"/>
      <c r="V448" s="41"/>
      <c r="W448" s="41"/>
      <c r="X448" s="41"/>
      <c r="Y448" s="44">
        <v>0.92300000000000004</v>
      </c>
    </row>
    <row r="449" spans="1:25" ht="15" x14ac:dyDescent="0.25">
      <c r="A449" s="47">
        <f t="shared" si="16"/>
        <v>427</v>
      </c>
      <c r="B449" s="14" t="s">
        <v>319</v>
      </c>
      <c r="C449" s="17"/>
      <c r="D449" s="16"/>
      <c r="E449" s="16"/>
      <c r="F449" s="15">
        <v>3.052</v>
      </c>
      <c r="G449" s="15">
        <v>3.052</v>
      </c>
      <c r="H449" s="15">
        <v>3.052</v>
      </c>
      <c r="I449" s="15">
        <v>3.052</v>
      </c>
      <c r="J449" s="15">
        <v>3.052</v>
      </c>
      <c r="K449" s="15">
        <v>3.052</v>
      </c>
      <c r="L449" s="15">
        <v>3.052</v>
      </c>
      <c r="M449" s="21"/>
      <c r="O449" s="85"/>
      <c r="P449" s="88"/>
      <c r="Q449" s="87"/>
      <c r="R449" s="87"/>
      <c r="S449" s="90"/>
      <c r="T449" s="59">
        <v>3.052</v>
      </c>
      <c r="U449" s="44">
        <v>3.052</v>
      </c>
      <c r="V449" s="44">
        <v>3.052</v>
      </c>
      <c r="W449" s="44">
        <v>3.052</v>
      </c>
      <c r="X449" s="44">
        <v>3.052</v>
      </c>
      <c r="Y449" s="44">
        <v>3.052</v>
      </c>
    </row>
    <row r="450" spans="1:25" ht="25.5" x14ac:dyDescent="0.25">
      <c r="A450" s="47">
        <f t="shared" si="16"/>
        <v>428</v>
      </c>
      <c r="B450" s="14" t="s">
        <v>320</v>
      </c>
      <c r="C450" s="17"/>
      <c r="D450" s="15">
        <v>0.47</v>
      </c>
      <c r="E450" s="15">
        <v>0.47</v>
      </c>
      <c r="F450" s="15">
        <v>0.47</v>
      </c>
      <c r="G450" s="15">
        <v>0.47</v>
      </c>
      <c r="H450" s="15">
        <v>0.47</v>
      </c>
      <c r="I450" s="15">
        <v>0.47</v>
      </c>
      <c r="J450" s="15">
        <v>0.47</v>
      </c>
      <c r="K450" s="15">
        <v>0.47</v>
      </c>
      <c r="L450" s="15">
        <v>0.47</v>
      </c>
      <c r="M450" s="21"/>
      <c r="O450" s="85"/>
      <c r="P450" s="88"/>
      <c r="Q450" s="90"/>
      <c r="R450" s="90"/>
      <c r="S450" s="90"/>
      <c r="T450" s="59">
        <v>0.47</v>
      </c>
      <c r="U450" s="44">
        <v>0.47</v>
      </c>
      <c r="V450" s="44">
        <v>0.47</v>
      </c>
      <c r="W450" s="44">
        <v>0.47</v>
      </c>
      <c r="X450" s="44">
        <v>0.47</v>
      </c>
      <c r="Y450" s="44">
        <v>0.47</v>
      </c>
    </row>
    <row r="451" spans="1:25" ht="15" x14ac:dyDescent="0.25">
      <c r="A451" s="47">
        <f t="shared" si="16"/>
        <v>429</v>
      </c>
      <c r="B451" s="14" t="s">
        <v>321</v>
      </c>
      <c r="C451" s="17"/>
      <c r="D451" s="16"/>
      <c r="E451" s="15">
        <v>4.0000000000000001E-3</v>
      </c>
      <c r="F451" s="15">
        <v>4.0000000000000001E-3</v>
      </c>
      <c r="G451" s="15">
        <v>4.0000000000000001E-3</v>
      </c>
      <c r="H451" s="15">
        <v>4.0000000000000001E-3</v>
      </c>
      <c r="I451" s="15">
        <v>4.0000000000000001E-3</v>
      </c>
      <c r="J451" s="15">
        <v>4.0000000000000001E-3</v>
      </c>
      <c r="K451" s="15">
        <v>4.0000000000000001E-3</v>
      </c>
      <c r="L451" s="15">
        <v>4.0000000000000001E-3</v>
      </c>
      <c r="M451" s="21"/>
      <c r="O451" s="85"/>
      <c r="P451" s="88"/>
      <c r="Q451" s="87"/>
      <c r="R451" s="90"/>
      <c r="S451" s="90"/>
      <c r="T451" s="59">
        <v>4.0000000000000001E-3</v>
      </c>
      <c r="U451" s="44">
        <v>4.0000000000000001E-3</v>
      </c>
      <c r="V451" s="44">
        <v>4.0000000000000001E-3</v>
      </c>
      <c r="W451" s="44">
        <v>4.0000000000000001E-3</v>
      </c>
      <c r="X451" s="44">
        <v>4.0000000000000001E-3</v>
      </c>
      <c r="Y451" s="44">
        <v>4.0000000000000001E-3</v>
      </c>
    </row>
    <row r="452" spans="1:25" ht="25.5" x14ac:dyDescent="0.25">
      <c r="A452" s="47">
        <f t="shared" si="16"/>
        <v>430</v>
      </c>
      <c r="B452" s="14" t="s">
        <v>322</v>
      </c>
      <c r="C452" s="17"/>
      <c r="D452" s="16"/>
      <c r="E452" s="15">
        <v>6.0000000000000001E-3</v>
      </c>
      <c r="F452" s="15">
        <v>6.0000000000000001E-3</v>
      </c>
      <c r="G452" s="15">
        <v>6.0000000000000001E-3</v>
      </c>
      <c r="H452" s="15">
        <v>6.0000000000000001E-3</v>
      </c>
      <c r="I452" s="15">
        <v>6.0000000000000001E-3</v>
      </c>
      <c r="J452" s="15">
        <v>6.0000000000000001E-3</v>
      </c>
      <c r="K452" s="15">
        <v>6.0000000000000001E-3</v>
      </c>
      <c r="L452" s="15">
        <v>6.0000000000000001E-3</v>
      </c>
      <c r="M452" s="21"/>
      <c r="O452" s="85"/>
      <c r="P452" s="88"/>
      <c r="Q452" s="87"/>
      <c r="R452" s="90"/>
      <c r="S452" s="90"/>
      <c r="T452" s="59">
        <v>6.0000000000000001E-3</v>
      </c>
      <c r="U452" s="44">
        <v>6.0000000000000001E-3</v>
      </c>
      <c r="V452" s="44">
        <v>6.0000000000000001E-3</v>
      </c>
      <c r="W452" s="44">
        <v>6.0000000000000001E-3</v>
      </c>
      <c r="X452" s="44">
        <v>6.0000000000000001E-3</v>
      </c>
      <c r="Y452" s="44">
        <v>6.0000000000000001E-3</v>
      </c>
    </row>
    <row r="453" spans="1:25" ht="15" x14ac:dyDescent="0.25">
      <c r="A453" s="47">
        <f t="shared" si="16"/>
        <v>431</v>
      </c>
      <c r="B453" s="14" t="s">
        <v>323</v>
      </c>
      <c r="C453" s="17"/>
      <c r="D453" s="16"/>
      <c r="E453" s="16"/>
      <c r="F453" s="16"/>
      <c r="G453" s="15">
        <v>0.95</v>
      </c>
      <c r="H453" s="15">
        <v>0.95</v>
      </c>
      <c r="I453" s="15">
        <v>0.95</v>
      </c>
      <c r="J453" s="15">
        <v>0.95</v>
      </c>
      <c r="K453" s="15">
        <v>0.95</v>
      </c>
      <c r="L453" s="15">
        <v>0.95</v>
      </c>
      <c r="M453" s="21"/>
      <c r="O453" s="85"/>
      <c r="P453" s="88"/>
      <c r="Q453" s="87"/>
      <c r="R453" s="87"/>
      <c r="S453" s="87"/>
      <c r="T453" s="59">
        <v>0.95</v>
      </c>
      <c r="U453" s="44">
        <v>0.95</v>
      </c>
      <c r="V453" s="44">
        <v>0.95</v>
      </c>
      <c r="W453" s="44">
        <v>0.95</v>
      </c>
      <c r="X453" s="44">
        <v>0.95</v>
      </c>
      <c r="Y453" s="44">
        <v>0.95</v>
      </c>
    </row>
    <row r="454" spans="1:25" ht="15" x14ac:dyDescent="0.25">
      <c r="A454" s="47">
        <f t="shared" si="16"/>
        <v>432</v>
      </c>
      <c r="B454" s="14" t="s">
        <v>324</v>
      </c>
      <c r="C454" s="15">
        <v>0.08</v>
      </c>
      <c r="D454" s="15">
        <v>0.08</v>
      </c>
      <c r="E454" s="15">
        <v>0.08</v>
      </c>
      <c r="F454" s="15">
        <v>0.08</v>
      </c>
      <c r="G454" s="15">
        <v>0.08</v>
      </c>
      <c r="H454" s="15">
        <v>0.08</v>
      </c>
      <c r="I454" s="15">
        <v>0.08</v>
      </c>
      <c r="J454" s="15">
        <v>0.08</v>
      </c>
      <c r="K454" s="15">
        <v>0.08</v>
      </c>
      <c r="L454" s="15">
        <v>0.08</v>
      </c>
      <c r="M454" s="21"/>
      <c r="O454" s="85"/>
      <c r="P454" s="90"/>
      <c r="Q454" s="90"/>
      <c r="R454" s="90"/>
      <c r="S454" s="90"/>
      <c r="T454" s="59">
        <v>0.08</v>
      </c>
      <c r="U454" s="44">
        <v>0.08</v>
      </c>
      <c r="V454" s="44">
        <v>0.08</v>
      </c>
      <c r="W454" s="44">
        <v>0.08</v>
      </c>
      <c r="X454" s="44">
        <v>0.08</v>
      </c>
      <c r="Y454" s="44">
        <v>0.08</v>
      </c>
    </row>
    <row r="455" spans="1:25" ht="15" x14ac:dyDescent="0.25">
      <c r="A455" s="47">
        <f t="shared" si="16"/>
        <v>433</v>
      </c>
      <c r="B455" s="14" t="s">
        <v>325</v>
      </c>
      <c r="C455" s="17"/>
      <c r="D455" s="16"/>
      <c r="E455" s="16"/>
      <c r="F455" s="16"/>
      <c r="G455" s="16"/>
      <c r="H455" s="16"/>
      <c r="I455" s="17"/>
      <c r="J455" s="15">
        <v>2.1000000000000001E-2</v>
      </c>
      <c r="K455" s="15">
        <v>2.1000000000000001E-2</v>
      </c>
      <c r="L455" s="15">
        <v>2.1000000000000001E-2</v>
      </c>
      <c r="M455" s="21"/>
      <c r="O455" s="85"/>
      <c r="P455" s="88"/>
      <c r="Q455" s="87"/>
      <c r="R455" s="87"/>
      <c r="S455" s="87"/>
      <c r="T455" s="57"/>
      <c r="U455" s="41"/>
      <c r="V455" s="42"/>
      <c r="W455" s="44">
        <v>2.1000000000000001E-2</v>
      </c>
      <c r="X455" s="44">
        <v>2.1000000000000001E-2</v>
      </c>
      <c r="Y455" s="44">
        <v>2.1000000000000001E-2</v>
      </c>
    </row>
    <row r="456" spans="1:25" ht="15" x14ac:dyDescent="0.25">
      <c r="A456" s="47">
        <f t="shared" si="16"/>
        <v>434</v>
      </c>
      <c r="B456" s="14" t="s">
        <v>326</v>
      </c>
      <c r="C456" s="17"/>
      <c r="D456" s="16"/>
      <c r="E456" s="16"/>
      <c r="F456" s="16"/>
      <c r="G456" s="16"/>
      <c r="H456" s="16"/>
      <c r="I456" s="16"/>
      <c r="J456" s="15">
        <v>6.0000000000000001E-3</v>
      </c>
      <c r="K456" s="15">
        <v>6.0000000000000001E-3</v>
      </c>
      <c r="L456" s="15">
        <v>6.0000000000000001E-3</v>
      </c>
      <c r="M456" s="21"/>
      <c r="O456" s="85"/>
      <c r="P456" s="88"/>
      <c r="Q456" s="87"/>
      <c r="R456" s="87"/>
      <c r="S456" s="87"/>
      <c r="T456" s="57"/>
      <c r="U456" s="41"/>
      <c r="V456" s="41"/>
      <c r="W456" s="44">
        <v>6.0000000000000001E-3</v>
      </c>
      <c r="X456" s="44">
        <v>6.0000000000000001E-3</v>
      </c>
      <c r="Y456" s="44">
        <v>6.0000000000000001E-3</v>
      </c>
    </row>
    <row r="457" spans="1:25" ht="15" x14ac:dyDescent="0.25">
      <c r="A457" s="47">
        <f t="shared" si="16"/>
        <v>435</v>
      </c>
      <c r="B457" s="14" t="s">
        <v>327</v>
      </c>
      <c r="C457" s="17"/>
      <c r="D457" s="16"/>
      <c r="E457" s="16"/>
      <c r="F457" s="16"/>
      <c r="G457" s="16"/>
      <c r="H457" s="16"/>
      <c r="I457" s="16"/>
      <c r="J457" s="16"/>
      <c r="K457" s="15">
        <v>0.01</v>
      </c>
      <c r="L457" s="15">
        <v>0.01</v>
      </c>
      <c r="M457" s="21"/>
      <c r="O457" s="85"/>
      <c r="P457" s="88"/>
      <c r="Q457" s="87"/>
      <c r="R457" s="87"/>
      <c r="S457" s="87"/>
      <c r="T457" s="57"/>
      <c r="U457" s="41"/>
      <c r="V457" s="41"/>
      <c r="W457" s="41"/>
      <c r="X457" s="44">
        <v>0.01</v>
      </c>
      <c r="Y457" s="44">
        <v>0.01</v>
      </c>
    </row>
    <row r="458" spans="1:25" ht="25.5" x14ac:dyDescent="0.25">
      <c r="A458" s="47">
        <f t="shared" si="16"/>
        <v>436</v>
      </c>
      <c r="B458" s="14" t="s">
        <v>328</v>
      </c>
      <c r="C458" s="17"/>
      <c r="D458" s="16"/>
      <c r="E458" s="16"/>
      <c r="F458" s="16"/>
      <c r="G458" s="16"/>
      <c r="H458" s="16"/>
      <c r="I458" s="16"/>
      <c r="J458" s="16"/>
      <c r="K458" s="16"/>
      <c r="L458" s="15">
        <v>8.9999999999999993E-3</v>
      </c>
      <c r="M458" s="21"/>
      <c r="O458" s="85"/>
      <c r="P458" s="88"/>
      <c r="Q458" s="87"/>
      <c r="R458" s="87"/>
      <c r="S458" s="87"/>
      <c r="T458" s="57"/>
      <c r="U458" s="41"/>
      <c r="V458" s="41"/>
      <c r="W458" s="41"/>
      <c r="X458" s="41"/>
      <c r="Y458" s="44">
        <v>8.9999999999999993E-3</v>
      </c>
    </row>
    <row r="459" spans="1:25" ht="15" x14ac:dyDescent="0.25">
      <c r="A459" s="47">
        <f t="shared" si="16"/>
        <v>437</v>
      </c>
      <c r="B459" s="14" t="s">
        <v>329</v>
      </c>
      <c r="C459" s="15">
        <v>0.03</v>
      </c>
      <c r="D459" s="15">
        <v>0.03</v>
      </c>
      <c r="E459" s="15">
        <v>0.03</v>
      </c>
      <c r="F459" s="15">
        <v>0.03</v>
      </c>
      <c r="G459" s="15">
        <v>0.03</v>
      </c>
      <c r="H459" s="15">
        <v>0.03</v>
      </c>
      <c r="I459" s="15">
        <v>0.03</v>
      </c>
      <c r="J459" s="15">
        <v>0.03</v>
      </c>
      <c r="K459" s="15">
        <v>0.03</v>
      </c>
      <c r="L459" s="15">
        <v>0.03</v>
      </c>
      <c r="M459" s="21"/>
      <c r="O459" s="85"/>
      <c r="P459" s="90"/>
      <c r="Q459" s="90"/>
      <c r="R459" s="90"/>
      <c r="S459" s="90"/>
      <c r="T459" s="59">
        <v>0.03</v>
      </c>
      <c r="U459" s="44">
        <v>0.03</v>
      </c>
      <c r="V459" s="44">
        <v>0.03</v>
      </c>
      <c r="W459" s="44">
        <v>0.03</v>
      </c>
      <c r="X459" s="44">
        <v>0.03</v>
      </c>
      <c r="Y459" s="44">
        <v>0.03</v>
      </c>
    </row>
    <row r="460" spans="1:25" ht="15" x14ac:dyDescent="0.25">
      <c r="A460" s="47">
        <f t="shared" si="16"/>
        <v>438</v>
      </c>
      <c r="B460" s="14" t="s">
        <v>330</v>
      </c>
      <c r="C460" s="17"/>
      <c r="D460" s="15">
        <v>0.17</v>
      </c>
      <c r="E460" s="15">
        <v>0.17</v>
      </c>
      <c r="F460" s="15">
        <v>0.17</v>
      </c>
      <c r="G460" s="15">
        <v>0.17</v>
      </c>
      <c r="H460" s="15">
        <v>0.17</v>
      </c>
      <c r="I460" s="15">
        <v>0.17</v>
      </c>
      <c r="J460" s="15">
        <v>0.17</v>
      </c>
      <c r="K460" s="15">
        <v>0.17</v>
      </c>
      <c r="L460" s="15">
        <v>0.17</v>
      </c>
      <c r="M460" s="21"/>
      <c r="O460" s="85"/>
      <c r="P460" s="88"/>
      <c r="Q460" s="90"/>
      <c r="R460" s="90"/>
      <c r="S460" s="90"/>
      <c r="T460" s="59">
        <v>0.17</v>
      </c>
      <c r="U460" s="44">
        <v>0.17</v>
      </c>
      <c r="V460" s="44">
        <v>0.17</v>
      </c>
      <c r="W460" s="44">
        <v>0.17</v>
      </c>
      <c r="X460" s="44">
        <v>0.17</v>
      </c>
      <c r="Y460" s="44">
        <v>0.17</v>
      </c>
    </row>
    <row r="461" spans="1:25" ht="15" x14ac:dyDescent="0.25">
      <c r="A461" s="47">
        <f t="shared" si="16"/>
        <v>439</v>
      </c>
      <c r="B461" s="14" t="s">
        <v>331</v>
      </c>
      <c r="C461" s="17"/>
      <c r="D461" s="16"/>
      <c r="E461" s="15">
        <v>0.41</v>
      </c>
      <c r="F461" s="15">
        <v>0.41</v>
      </c>
      <c r="G461" s="15">
        <v>0.41</v>
      </c>
      <c r="H461" s="15">
        <v>0.41</v>
      </c>
      <c r="I461" s="15">
        <v>0.41</v>
      </c>
      <c r="J461" s="15">
        <v>0.41</v>
      </c>
      <c r="K461" s="15">
        <v>0.41</v>
      </c>
      <c r="L461" s="15">
        <v>0.41</v>
      </c>
      <c r="M461" s="21"/>
      <c r="O461" s="85"/>
      <c r="P461" s="88"/>
      <c r="Q461" s="87"/>
      <c r="R461" s="90"/>
      <c r="S461" s="90"/>
      <c r="T461" s="59">
        <v>0.41</v>
      </c>
      <c r="U461" s="44">
        <v>0.41</v>
      </c>
      <c r="V461" s="44">
        <v>0.41</v>
      </c>
      <c r="W461" s="44">
        <v>0.41</v>
      </c>
      <c r="X461" s="44">
        <v>0.41</v>
      </c>
      <c r="Y461" s="44">
        <v>0.41</v>
      </c>
    </row>
    <row r="462" spans="1:25" ht="15" x14ac:dyDescent="0.25">
      <c r="A462" s="47">
        <f t="shared" si="16"/>
        <v>440</v>
      </c>
      <c r="B462" s="14" t="s">
        <v>332</v>
      </c>
      <c r="C462" s="17"/>
      <c r="D462" s="16"/>
      <c r="E462" s="15">
        <v>1.6E-2</v>
      </c>
      <c r="F462" s="15">
        <v>1.6E-2</v>
      </c>
      <c r="G462" s="15">
        <v>1.6E-2</v>
      </c>
      <c r="H462" s="15">
        <v>1.6E-2</v>
      </c>
      <c r="I462" s="15">
        <v>1.6E-2</v>
      </c>
      <c r="J462" s="15">
        <v>1.6E-2</v>
      </c>
      <c r="K462" s="15">
        <v>1.6E-2</v>
      </c>
      <c r="L462" s="15">
        <v>1.6E-2</v>
      </c>
      <c r="M462" s="21"/>
      <c r="O462" s="85"/>
      <c r="P462" s="88"/>
      <c r="Q462" s="87"/>
      <c r="R462" s="90"/>
      <c r="S462" s="90"/>
      <c r="T462" s="59">
        <v>1.6E-2</v>
      </c>
      <c r="U462" s="44">
        <v>1.6E-2</v>
      </c>
      <c r="V462" s="44">
        <v>1.6E-2</v>
      </c>
      <c r="W462" s="44">
        <v>1.6E-2</v>
      </c>
      <c r="X462" s="44">
        <v>1.6E-2</v>
      </c>
      <c r="Y462" s="44">
        <v>1.6E-2</v>
      </c>
    </row>
    <row r="463" spans="1:25" ht="15" x14ac:dyDescent="0.25">
      <c r="A463" s="47">
        <f t="shared" si="16"/>
        <v>441</v>
      </c>
      <c r="B463" s="14" t="s">
        <v>333</v>
      </c>
      <c r="C463" s="17"/>
      <c r="D463" s="16"/>
      <c r="E463" s="16"/>
      <c r="F463" s="16"/>
      <c r="G463" s="15">
        <v>7.0000000000000007E-2</v>
      </c>
      <c r="H463" s="15">
        <v>7.0000000000000007E-2</v>
      </c>
      <c r="I463" s="15">
        <v>7.0000000000000007E-2</v>
      </c>
      <c r="J463" s="15">
        <v>7.0000000000000007E-2</v>
      </c>
      <c r="K463" s="15">
        <v>7.0000000000000007E-2</v>
      </c>
      <c r="L463" s="15">
        <v>7.0000000000000007E-2</v>
      </c>
      <c r="M463" s="21"/>
      <c r="O463" s="85"/>
      <c r="P463" s="88"/>
      <c r="Q463" s="87"/>
      <c r="R463" s="87"/>
      <c r="S463" s="87"/>
      <c r="T463" s="59">
        <v>7.0000000000000007E-2</v>
      </c>
      <c r="U463" s="44">
        <v>7.0000000000000007E-2</v>
      </c>
      <c r="V463" s="44">
        <v>7.0000000000000007E-2</v>
      </c>
      <c r="W463" s="44">
        <v>7.0000000000000007E-2</v>
      </c>
      <c r="X463" s="44">
        <v>7.0000000000000007E-2</v>
      </c>
      <c r="Y463" s="44">
        <v>7.0000000000000007E-2</v>
      </c>
    </row>
    <row r="464" spans="1:25" ht="15" x14ac:dyDescent="0.25">
      <c r="A464" s="47">
        <f t="shared" si="16"/>
        <v>442</v>
      </c>
      <c r="B464" s="14" t="s">
        <v>334</v>
      </c>
      <c r="C464" s="17"/>
      <c r="D464" s="17"/>
      <c r="E464" s="15">
        <v>0.20699999999999999</v>
      </c>
      <c r="F464" s="15">
        <v>0.20699999999999999</v>
      </c>
      <c r="G464" s="15">
        <v>0.20699999999999999</v>
      </c>
      <c r="H464" s="15">
        <v>0.20699999999999999</v>
      </c>
      <c r="I464" s="15">
        <v>0.20699999999999999</v>
      </c>
      <c r="J464" s="15">
        <v>0.20699999999999999</v>
      </c>
      <c r="K464" s="15">
        <v>0.20699999999999999</v>
      </c>
      <c r="L464" s="15">
        <v>0.20699999999999999</v>
      </c>
      <c r="M464" s="21"/>
      <c r="O464" s="85"/>
      <c r="P464" s="88"/>
      <c r="Q464" s="88"/>
      <c r="R464" s="90"/>
      <c r="S464" s="90"/>
      <c r="T464" s="59">
        <v>0.20699999999999999</v>
      </c>
      <c r="U464" s="44">
        <v>0.20699999999999999</v>
      </c>
      <c r="V464" s="44">
        <v>0.20699999999999999</v>
      </c>
      <c r="W464" s="44">
        <v>0.20699999999999999</v>
      </c>
      <c r="X464" s="44">
        <v>0.20699999999999999</v>
      </c>
      <c r="Y464" s="44">
        <v>0.20699999999999999</v>
      </c>
    </row>
    <row r="465" spans="1:25" ht="25.5" x14ac:dyDescent="0.25">
      <c r="A465" s="47">
        <f t="shared" si="16"/>
        <v>443</v>
      </c>
      <c r="B465" s="14" t="s">
        <v>335</v>
      </c>
      <c r="C465" s="17"/>
      <c r="D465" s="16"/>
      <c r="E465" s="16"/>
      <c r="F465" s="16"/>
      <c r="G465" s="16"/>
      <c r="H465" s="16"/>
      <c r="I465" s="17"/>
      <c r="J465" s="16"/>
      <c r="K465" s="15">
        <v>0.254</v>
      </c>
      <c r="L465" s="15">
        <v>0.254</v>
      </c>
      <c r="M465" s="21"/>
      <c r="O465" s="85"/>
      <c r="P465" s="88"/>
      <c r="Q465" s="87"/>
      <c r="R465" s="87"/>
      <c r="S465" s="87"/>
      <c r="T465" s="57"/>
      <c r="U465" s="41"/>
      <c r="V465" s="42"/>
      <c r="W465" s="41"/>
      <c r="X465" s="44">
        <v>0.254</v>
      </c>
      <c r="Y465" s="44">
        <v>0.254</v>
      </c>
    </row>
    <row r="466" spans="1:25" ht="15" x14ac:dyDescent="0.25">
      <c r="A466" s="47">
        <f t="shared" si="16"/>
        <v>444</v>
      </c>
      <c r="B466" s="14" t="s">
        <v>336</v>
      </c>
      <c r="C466" s="17"/>
      <c r="D466" s="16"/>
      <c r="E466" s="16"/>
      <c r="F466" s="16"/>
      <c r="G466" s="16"/>
      <c r="H466" s="16"/>
      <c r="I466" s="16"/>
      <c r="J466" s="15">
        <v>1.6E-2</v>
      </c>
      <c r="K466" s="15">
        <v>1.6E-2</v>
      </c>
      <c r="L466" s="15">
        <v>1.6E-2</v>
      </c>
      <c r="M466" s="21"/>
      <c r="O466" s="85"/>
      <c r="P466" s="88"/>
      <c r="Q466" s="87"/>
      <c r="R466" s="87"/>
      <c r="S466" s="87"/>
      <c r="T466" s="57"/>
      <c r="U466" s="41"/>
      <c r="V466" s="41"/>
      <c r="W466" s="44">
        <v>1.6E-2</v>
      </c>
      <c r="X466" s="44">
        <v>1.6E-2</v>
      </c>
      <c r="Y466" s="44">
        <v>1.6E-2</v>
      </c>
    </row>
    <row r="467" spans="1:25" ht="15" x14ac:dyDescent="0.25">
      <c r="A467" s="47">
        <f t="shared" si="16"/>
        <v>445</v>
      </c>
      <c r="B467" s="14" t="s">
        <v>337</v>
      </c>
      <c r="C467" s="17"/>
      <c r="D467" s="16"/>
      <c r="E467" s="16"/>
      <c r="F467" s="16"/>
      <c r="G467" s="16"/>
      <c r="H467" s="16"/>
      <c r="I467" s="16"/>
      <c r="J467" s="16"/>
      <c r="K467" s="15">
        <v>7.9000000000000001E-2</v>
      </c>
      <c r="L467" s="15">
        <v>7.9000000000000001E-2</v>
      </c>
      <c r="M467" s="21"/>
      <c r="O467" s="85"/>
      <c r="P467" s="88"/>
      <c r="Q467" s="87"/>
      <c r="R467" s="87"/>
      <c r="S467" s="87"/>
      <c r="T467" s="57"/>
      <c r="U467" s="41"/>
      <c r="V467" s="41"/>
      <c r="W467" s="41"/>
      <c r="X467" s="44">
        <v>7.9000000000000001E-2</v>
      </c>
      <c r="Y467" s="44">
        <v>7.9000000000000001E-2</v>
      </c>
    </row>
    <row r="468" spans="1:25" ht="25.5" x14ac:dyDescent="0.25">
      <c r="A468" s="47">
        <f t="shared" si="16"/>
        <v>446</v>
      </c>
      <c r="B468" s="14" t="s">
        <v>338</v>
      </c>
      <c r="C468" s="17"/>
      <c r="D468" s="16"/>
      <c r="E468" s="16"/>
      <c r="F468" s="16"/>
      <c r="G468" s="16"/>
      <c r="H468" s="16"/>
      <c r="I468" s="16"/>
      <c r="J468" s="15">
        <v>2.7E-2</v>
      </c>
      <c r="K468" s="15">
        <v>2.7E-2</v>
      </c>
      <c r="L468" s="15">
        <v>2.7E-2</v>
      </c>
      <c r="M468" s="21"/>
      <c r="O468" s="85"/>
      <c r="P468" s="88"/>
      <c r="Q468" s="87"/>
      <c r="R468" s="87"/>
      <c r="S468" s="87"/>
      <c r="T468" s="57"/>
      <c r="U468" s="41"/>
      <c r="V468" s="41"/>
      <c r="W468" s="44">
        <v>2.7E-2</v>
      </c>
      <c r="X468" s="44">
        <v>2.7E-2</v>
      </c>
      <c r="Y468" s="44">
        <v>2.7E-2</v>
      </c>
    </row>
    <row r="469" spans="1:25" ht="25.5" x14ac:dyDescent="0.25">
      <c r="A469" s="47">
        <f t="shared" si="16"/>
        <v>447</v>
      </c>
      <c r="B469" s="14" t="s">
        <v>339</v>
      </c>
      <c r="C469" s="15">
        <v>7.0000000000000007E-2</v>
      </c>
      <c r="D469" s="15">
        <v>7.0000000000000007E-2</v>
      </c>
      <c r="E469" s="15">
        <v>7.0000000000000007E-2</v>
      </c>
      <c r="F469" s="15">
        <v>7.0000000000000007E-2</v>
      </c>
      <c r="G469" s="15">
        <v>7.0000000000000007E-2</v>
      </c>
      <c r="H469" s="15">
        <v>7.0000000000000007E-2</v>
      </c>
      <c r="I469" s="15">
        <v>7.0000000000000007E-2</v>
      </c>
      <c r="J469" s="15">
        <v>7.0000000000000007E-2</v>
      </c>
      <c r="K469" s="15">
        <v>7.0000000000000007E-2</v>
      </c>
      <c r="L469" s="15">
        <v>7.0000000000000007E-2</v>
      </c>
      <c r="M469" s="21"/>
      <c r="O469" s="85"/>
      <c r="P469" s="89"/>
      <c r="Q469" s="89"/>
      <c r="R469" s="89"/>
      <c r="S469" s="89"/>
      <c r="T469" s="58">
        <v>7.0000000000000007E-2</v>
      </c>
      <c r="U469" s="43">
        <v>7.0000000000000007E-2</v>
      </c>
      <c r="V469" s="43">
        <v>7.0000000000000007E-2</v>
      </c>
      <c r="W469" s="43">
        <v>7.0000000000000007E-2</v>
      </c>
      <c r="X469" s="43">
        <v>7.0000000000000007E-2</v>
      </c>
      <c r="Y469" s="43">
        <v>7.0000000000000007E-2</v>
      </c>
    </row>
    <row r="470" spans="1:25" ht="15" x14ac:dyDescent="0.25">
      <c r="A470" s="47">
        <f t="shared" si="16"/>
        <v>448</v>
      </c>
      <c r="B470" s="14" t="s">
        <v>340</v>
      </c>
      <c r="C470" s="17"/>
      <c r="D470" s="15">
        <v>7.0000000000000007E-2</v>
      </c>
      <c r="E470" s="15">
        <v>7.0000000000000007E-2</v>
      </c>
      <c r="F470" s="15">
        <v>7.0000000000000007E-2</v>
      </c>
      <c r="G470" s="15">
        <v>7.0000000000000007E-2</v>
      </c>
      <c r="H470" s="15">
        <v>7.0000000000000007E-2</v>
      </c>
      <c r="I470" s="15">
        <v>7.0000000000000007E-2</v>
      </c>
      <c r="J470" s="15">
        <v>7.0000000000000007E-2</v>
      </c>
      <c r="K470" s="15">
        <v>7.0000000000000007E-2</v>
      </c>
      <c r="L470" s="15">
        <v>7.0000000000000007E-2</v>
      </c>
      <c r="M470" s="21"/>
      <c r="O470" s="85"/>
      <c r="P470" s="88"/>
      <c r="Q470" s="89"/>
      <c r="R470" s="89"/>
      <c r="S470" s="89"/>
      <c r="T470" s="58">
        <v>7.0000000000000007E-2</v>
      </c>
      <c r="U470" s="43">
        <v>7.0000000000000007E-2</v>
      </c>
      <c r="V470" s="43">
        <v>7.0000000000000007E-2</v>
      </c>
      <c r="W470" s="43">
        <v>7.0000000000000007E-2</v>
      </c>
      <c r="X470" s="43">
        <v>7.0000000000000007E-2</v>
      </c>
      <c r="Y470" s="43">
        <v>7.0000000000000007E-2</v>
      </c>
    </row>
    <row r="471" spans="1:25" ht="15" x14ac:dyDescent="0.25">
      <c r="A471" s="47">
        <f t="shared" si="16"/>
        <v>449</v>
      </c>
      <c r="B471" s="14" t="s">
        <v>341</v>
      </c>
      <c r="C471" s="17"/>
      <c r="D471" s="16"/>
      <c r="E471" s="15">
        <v>0.58499999999999996</v>
      </c>
      <c r="F471" s="15">
        <v>0.58499999999999996</v>
      </c>
      <c r="G471" s="15">
        <v>0.58499999999999996</v>
      </c>
      <c r="H471" s="15">
        <v>0.58499999999999996</v>
      </c>
      <c r="I471" s="15">
        <v>0.58499999999999996</v>
      </c>
      <c r="J471" s="15">
        <v>0.58499999999999996</v>
      </c>
      <c r="K471" s="15">
        <v>0.58499999999999996</v>
      </c>
      <c r="L471" s="15">
        <v>0.58499999999999996</v>
      </c>
      <c r="M471" s="21"/>
      <c r="O471" s="85"/>
      <c r="P471" s="88"/>
      <c r="Q471" s="87"/>
      <c r="R471" s="90"/>
      <c r="S471" s="90"/>
      <c r="T471" s="59">
        <v>0.58499999999999996</v>
      </c>
      <c r="U471" s="44">
        <v>0.58499999999999996</v>
      </c>
      <c r="V471" s="44">
        <v>0.58499999999999996</v>
      </c>
      <c r="W471" s="44">
        <v>0.58499999999999996</v>
      </c>
      <c r="X471" s="44">
        <v>0.58499999999999996</v>
      </c>
      <c r="Y471" s="44">
        <v>0.58499999999999996</v>
      </c>
    </row>
    <row r="472" spans="1:25" ht="15" x14ac:dyDescent="0.25">
      <c r="A472" s="47">
        <f t="shared" si="16"/>
        <v>450</v>
      </c>
      <c r="B472" s="14" t="s">
        <v>342</v>
      </c>
      <c r="C472" s="17"/>
      <c r="D472" s="16"/>
      <c r="E472" s="17"/>
      <c r="F472" s="15">
        <v>0.81399999999999995</v>
      </c>
      <c r="G472" s="15">
        <v>0.81399999999999995</v>
      </c>
      <c r="H472" s="15">
        <v>0.81399999999999995</v>
      </c>
      <c r="I472" s="15">
        <v>0.81399999999999995</v>
      </c>
      <c r="J472" s="15">
        <v>0.81399999999999995</v>
      </c>
      <c r="K472" s="15">
        <v>0.81399999999999995</v>
      </c>
      <c r="L472" s="15">
        <v>0.81399999999999995</v>
      </c>
      <c r="M472" s="21"/>
      <c r="O472" s="85"/>
      <c r="P472" s="88"/>
      <c r="Q472" s="87"/>
      <c r="R472" s="88"/>
      <c r="S472" s="90"/>
      <c r="T472" s="59">
        <v>0.81399999999999995</v>
      </c>
      <c r="U472" s="44">
        <v>0.81399999999999995</v>
      </c>
      <c r="V472" s="44">
        <v>0.81399999999999995</v>
      </c>
      <c r="W472" s="44">
        <v>0.81399999999999995</v>
      </c>
      <c r="X472" s="44">
        <v>0.81399999999999995</v>
      </c>
      <c r="Y472" s="44">
        <v>0.81399999999999995</v>
      </c>
    </row>
    <row r="473" spans="1:25" ht="15" x14ac:dyDescent="0.25">
      <c r="A473" s="47">
        <f t="shared" si="16"/>
        <v>451</v>
      </c>
      <c r="B473" s="14" t="s">
        <v>343</v>
      </c>
      <c r="C473" s="17"/>
      <c r="D473" s="16"/>
      <c r="E473" s="16"/>
      <c r="F473" s="16"/>
      <c r="G473" s="15">
        <v>7.0000000000000007E-2</v>
      </c>
      <c r="H473" s="15">
        <v>7.0000000000000007E-2</v>
      </c>
      <c r="I473" s="15">
        <v>7.0000000000000007E-2</v>
      </c>
      <c r="J473" s="15">
        <v>7.0000000000000007E-2</v>
      </c>
      <c r="K473" s="15">
        <v>7.0000000000000007E-2</v>
      </c>
      <c r="L473" s="15">
        <v>7.0000000000000007E-2</v>
      </c>
      <c r="M473" s="21"/>
      <c r="O473" s="85"/>
      <c r="P473" s="88"/>
      <c r="Q473" s="87"/>
      <c r="R473" s="87"/>
      <c r="S473" s="87"/>
      <c r="T473" s="58">
        <v>7.0000000000000007E-2</v>
      </c>
      <c r="U473" s="43">
        <v>7.0000000000000007E-2</v>
      </c>
      <c r="V473" s="43">
        <v>7.0000000000000007E-2</v>
      </c>
      <c r="W473" s="43">
        <v>7.0000000000000007E-2</v>
      </c>
      <c r="X473" s="43">
        <v>7.0000000000000007E-2</v>
      </c>
      <c r="Y473" s="43">
        <v>7.0000000000000007E-2</v>
      </c>
    </row>
    <row r="474" spans="1:25" ht="15" x14ac:dyDescent="0.25">
      <c r="A474" s="47">
        <f t="shared" si="16"/>
        <v>452</v>
      </c>
      <c r="B474" s="14" t="s">
        <v>344</v>
      </c>
      <c r="C474" s="15">
        <v>7.0000000000000007E-2</v>
      </c>
      <c r="D474" s="15">
        <v>7.0000000000000007E-2</v>
      </c>
      <c r="E474" s="15">
        <v>7.0000000000000007E-2</v>
      </c>
      <c r="F474" s="15">
        <v>7.0000000000000007E-2</v>
      </c>
      <c r="G474" s="15">
        <v>7.0000000000000007E-2</v>
      </c>
      <c r="H474" s="15">
        <v>7.0000000000000007E-2</v>
      </c>
      <c r="I474" s="15">
        <v>7.0000000000000007E-2</v>
      </c>
      <c r="J474" s="15">
        <v>7.0000000000000007E-2</v>
      </c>
      <c r="K474" s="15">
        <v>7.0000000000000007E-2</v>
      </c>
      <c r="L474" s="15">
        <v>7.0000000000000007E-2</v>
      </c>
      <c r="M474" s="21"/>
      <c r="O474" s="85"/>
      <c r="P474" s="89"/>
      <c r="Q474" s="89"/>
      <c r="R474" s="89"/>
      <c r="S474" s="89"/>
      <c r="T474" s="58">
        <v>7.0000000000000007E-2</v>
      </c>
      <c r="U474" s="43">
        <v>7.0000000000000007E-2</v>
      </c>
      <c r="V474" s="43">
        <v>7.0000000000000007E-2</v>
      </c>
      <c r="W474" s="43">
        <v>7.0000000000000007E-2</v>
      </c>
      <c r="X474" s="43">
        <v>7.0000000000000007E-2</v>
      </c>
      <c r="Y474" s="43">
        <v>7.0000000000000007E-2</v>
      </c>
    </row>
    <row r="475" spans="1:25" ht="15" x14ac:dyDescent="0.25">
      <c r="A475" s="47">
        <f t="shared" si="16"/>
        <v>453</v>
      </c>
      <c r="B475" s="14" t="s">
        <v>345</v>
      </c>
      <c r="C475" s="17"/>
      <c r="D475" s="15">
        <v>7.0000000000000007E-2</v>
      </c>
      <c r="E475" s="15">
        <v>7.0000000000000007E-2</v>
      </c>
      <c r="F475" s="15">
        <v>7.0000000000000007E-2</v>
      </c>
      <c r="G475" s="15">
        <v>7.0000000000000007E-2</v>
      </c>
      <c r="H475" s="15">
        <v>7.0000000000000007E-2</v>
      </c>
      <c r="I475" s="15">
        <v>7.0000000000000007E-2</v>
      </c>
      <c r="J475" s="15">
        <v>7.0000000000000007E-2</v>
      </c>
      <c r="K475" s="15">
        <v>7.0000000000000007E-2</v>
      </c>
      <c r="L475" s="15">
        <v>7.0000000000000007E-2</v>
      </c>
      <c r="M475" s="21"/>
      <c r="O475" s="85"/>
      <c r="P475" s="88"/>
      <c r="Q475" s="89"/>
      <c r="R475" s="89"/>
      <c r="S475" s="89"/>
      <c r="T475" s="58">
        <v>7.0000000000000007E-2</v>
      </c>
      <c r="U475" s="43">
        <v>7.0000000000000007E-2</v>
      </c>
      <c r="V475" s="43">
        <v>7.0000000000000007E-2</v>
      </c>
      <c r="W475" s="43">
        <v>7.0000000000000007E-2</v>
      </c>
      <c r="X475" s="43">
        <v>7.0000000000000007E-2</v>
      </c>
      <c r="Y475" s="43">
        <v>7.0000000000000007E-2</v>
      </c>
    </row>
    <row r="476" spans="1:25" ht="15" x14ac:dyDescent="0.25">
      <c r="A476" s="47">
        <f t="shared" si="16"/>
        <v>454</v>
      </c>
      <c r="B476" s="14" t="s">
        <v>346</v>
      </c>
      <c r="C476" s="17"/>
      <c r="D476" s="16"/>
      <c r="E476" s="15">
        <v>3.4000000000000002E-2</v>
      </c>
      <c r="F476" s="15">
        <v>3.4000000000000002E-2</v>
      </c>
      <c r="G476" s="15">
        <v>3.4000000000000002E-2</v>
      </c>
      <c r="H476" s="15">
        <v>3.4000000000000002E-2</v>
      </c>
      <c r="I476" s="15">
        <v>3.4000000000000002E-2</v>
      </c>
      <c r="J476" s="15">
        <v>3.4000000000000002E-2</v>
      </c>
      <c r="K476" s="15">
        <v>3.4000000000000002E-2</v>
      </c>
      <c r="L476" s="15">
        <v>3.4000000000000002E-2</v>
      </c>
      <c r="M476" s="21"/>
      <c r="O476" s="85"/>
      <c r="P476" s="88"/>
      <c r="Q476" s="87"/>
      <c r="R476" s="90"/>
      <c r="S476" s="90"/>
      <c r="T476" s="59">
        <v>3.4000000000000002E-2</v>
      </c>
      <c r="U476" s="44">
        <v>3.4000000000000002E-2</v>
      </c>
      <c r="V476" s="44">
        <v>3.4000000000000002E-2</v>
      </c>
      <c r="W476" s="44">
        <v>3.4000000000000002E-2</v>
      </c>
      <c r="X476" s="44">
        <v>3.4000000000000002E-2</v>
      </c>
      <c r="Y476" s="44">
        <v>3.4000000000000002E-2</v>
      </c>
    </row>
    <row r="477" spans="1:25" ht="15" x14ac:dyDescent="0.25">
      <c r="A477" s="47">
        <f t="shared" si="16"/>
        <v>455</v>
      </c>
      <c r="B477" s="14" t="s">
        <v>347</v>
      </c>
      <c r="C477" s="17"/>
      <c r="D477" s="16"/>
      <c r="E477" s="16"/>
      <c r="F477" s="16"/>
      <c r="G477" s="16"/>
      <c r="H477" s="16"/>
      <c r="I477" s="16"/>
      <c r="J477" s="16"/>
      <c r="K477" s="15">
        <v>2.8000000000000001E-2</v>
      </c>
      <c r="L477" s="15">
        <v>2.8000000000000001E-2</v>
      </c>
      <c r="M477" s="21"/>
      <c r="O477" s="85"/>
      <c r="P477" s="88"/>
      <c r="Q477" s="87"/>
      <c r="R477" s="87"/>
      <c r="S477" s="87"/>
      <c r="T477" s="57"/>
      <c r="U477" s="41"/>
      <c r="V477" s="41"/>
      <c r="W477" s="41"/>
      <c r="X477" s="44">
        <v>2.8000000000000001E-2</v>
      </c>
      <c r="Y477" s="44">
        <v>2.8000000000000001E-2</v>
      </c>
    </row>
    <row r="478" spans="1:25" ht="15" x14ac:dyDescent="0.25">
      <c r="A478" s="47">
        <f t="shared" si="16"/>
        <v>456</v>
      </c>
      <c r="B478" s="14" t="s">
        <v>348</v>
      </c>
      <c r="C478" s="17"/>
      <c r="D478" s="16"/>
      <c r="E478" s="16"/>
      <c r="F478" s="16"/>
      <c r="G478" s="16"/>
      <c r="H478" s="16"/>
      <c r="I478" s="15">
        <v>0.02</v>
      </c>
      <c r="J478" s="15">
        <v>0.02</v>
      </c>
      <c r="K478" s="15">
        <v>0.02</v>
      </c>
      <c r="L478" s="15">
        <v>0.02</v>
      </c>
      <c r="M478" s="21"/>
      <c r="O478" s="85"/>
      <c r="P478" s="88"/>
      <c r="Q478" s="87"/>
      <c r="R478" s="87"/>
      <c r="S478" s="87"/>
      <c r="T478" s="57"/>
      <c r="U478" s="41"/>
      <c r="V478" s="44">
        <v>0.02</v>
      </c>
      <c r="W478" s="44">
        <v>0.02</v>
      </c>
      <c r="X478" s="44">
        <v>0.02</v>
      </c>
      <c r="Y478" s="44">
        <v>0.02</v>
      </c>
    </row>
    <row r="479" spans="1:25" ht="15" x14ac:dyDescent="0.25">
      <c r="A479" s="47">
        <f t="shared" si="16"/>
        <v>457</v>
      </c>
      <c r="B479" s="14" t="s">
        <v>349</v>
      </c>
      <c r="C479" s="15">
        <v>2.5000000000000001E-2</v>
      </c>
      <c r="D479" s="15">
        <v>2.5000000000000001E-2</v>
      </c>
      <c r="E479" s="15">
        <v>2.5000000000000001E-2</v>
      </c>
      <c r="F479" s="15">
        <v>2.5000000000000001E-2</v>
      </c>
      <c r="G479" s="15">
        <v>2.5000000000000001E-2</v>
      </c>
      <c r="H479" s="15">
        <v>2.5000000000000001E-2</v>
      </c>
      <c r="I479" s="15">
        <v>2.5000000000000001E-2</v>
      </c>
      <c r="J479" s="15">
        <v>2.5000000000000001E-2</v>
      </c>
      <c r="K479" s="15">
        <v>2.5000000000000001E-2</v>
      </c>
      <c r="L479" s="15">
        <v>2.5000000000000001E-2</v>
      </c>
      <c r="M479" s="21"/>
      <c r="O479" s="85"/>
      <c r="P479" s="90"/>
      <c r="Q479" s="90"/>
      <c r="R479" s="90"/>
      <c r="S479" s="90"/>
      <c r="T479" s="59">
        <v>2.5000000000000001E-2</v>
      </c>
      <c r="U479" s="44">
        <v>2.5000000000000001E-2</v>
      </c>
      <c r="V479" s="44">
        <v>2.5000000000000001E-2</v>
      </c>
      <c r="W479" s="44">
        <v>2.5000000000000001E-2</v>
      </c>
      <c r="X479" s="44">
        <v>2.5000000000000001E-2</v>
      </c>
      <c r="Y479" s="44">
        <v>2.5000000000000001E-2</v>
      </c>
    </row>
    <row r="480" spans="1:25" ht="15" x14ac:dyDescent="0.25">
      <c r="A480" s="47">
        <f t="shared" si="16"/>
        <v>458</v>
      </c>
      <c r="B480" s="14" t="s">
        <v>350</v>
      </c>
      <c r="C480" s="17"/>
      <c r="D480" s="15">
        <v>6.0000000000000001E-3</v>
      </c>
      <c r="E480" s="15">
        <v>6.0000000000000001E-3</v>
      </c>
      <c r="F480" s="15">
        <v>6.0000000000000001E-3</v>
      </c>
      <c r="G480" s="15">
        <v>6.0000000000000001E-3</v>
      </c>
      <c r="H480" s="15">
        <v>6.0000000000000001E-3</v>
      </c>
      <c r="I480" s="15">
        <v>6.0000000000000001E-3</v>
      </c>
      <c r="J480" s="15">
        <v>6.0000000000000001E-3</v>
      </c>
      <c r="K480" s="15">
        <v>6.0000000000000001E-3</v>
      </c>
      <c r="L480" s="15">
        <v>6.0000000000000001E-3</v>
      </c>
      <c r="M480" s="21"/>
      <c r="O480" s="85"/>
      <c r="P480" s="88"/>
      <c r="Q480" s="90"/>
      <c r="R480" s="90"/>
      <c r="S480" s="90"/>
      <c r="T480" s="59">
        <v>6.0000000000000001E-3</v>
      </c>
      <c r="U480" s="44">
        <v>6.0000000000000001E-3</v>
      </c>
      <c r="V480" s="44">
        <v>6.0000000000000001E-3</v>
      </c>
      <c r="W480" s="44">
        <v>6.0000000000000001E-3</v>
      </c>
      <c r="X480" s="44">
        <v>6.0000000000000001E-3</v>
      </c>
      <c r="Y480" s="44">
        <v>6.0000000000000001E-3</v>
      </c>
    </row>
    <row r="481" spans="1:25" ht="15" x14ac:dyDescent="0.25">
      <c r="A481" s="47">
        <f t="shared" si="16"/>
        <v>459</v>
      </c>
      <c r="B481" s="14" t="s">
        <v>351</v>
      </c>
      <c r="C481" s="17"/>
      <c r="D481" s="16"/>
      <c r="E481" s="15">
        <v>8.9999999999999993E-3</v>
      </c>
      <c r="F481" s="15">
        <v>8.9999999999999993E-3</v>
      </c>
      <c r="G481" s="15">
        <v>8.9999999999999993E-3</v>
      </c>
      <c r="H481" s="15">
        <v>8.9999999999999993E-3</v>
      </c>
      <c r="I481" s="15">
        <v>8.9999999999999993E-3</v>
      </c>
      <c r="J481" s="15">
        <v>8.9999999999999993E-3</v>
      </c>
      <c r="K481" s="15">
        <v>8.9999999999999993E-3</v>
      </c>
      <c r="L481" s="15">
        <v>8.9999999999999993E-3</v>
      </c>
      <c r="M481" s="21"/>
      <c r="O481" s="85"/>
      <c r="P481" s="88"/>
      <c r="Q481" s="87"/>
      <c r="R481" s="90"/>
      <c r="S481" s="90"/>
      <c r="T481" s="59">
        <v>8.9999999999999993E-3</v>
      </c>
      <c r="U481" s="44">
        <v>8.9999999999999993E-3</v>
      </c>
      <c r="V481" s="44">
        <v>8.9999999999999993E-3</v>
      </c>
      <c r="W481" s="44">
        <v>8.9999999999999993E-3</v>
      </c>
      <c r="X481" s="44">
        <v>8.9999999999999993E-3</v>
      </c>
      <c r="Y481" s="44">
        <v>8.9999999999999993E-3</v>
      </c>
    </row>
    <row r="482" spans="1:25" ht="15" x14ac:dyDescent="0.25">
      <c r="A482" s="47">
        <f t="shared" si="16"/>
        <v>460</v>
      </c>
      <c r="B482" s="14" t="s">
        <v>352</v>
      </c>
      <c r="C482" s="17"/>
      <c r="D482" s="16"/>
      <c r="E482" s="15">
        <v>0.02</v>
      </c>
      <c r="F482" s="15">
        <v>0.02</v>
      </c>
      <c r="G482" s="15">
        <v>0.02</v>
      </c>
      <c r="H482" s="15">
        <v>0.02</v>
      </c>
      <c r="I482" s="15">
        <v>0.02</v>
      </c>
      <c r="J482" s="15">
        <v>0.02</v>
      </c>
      <c r="K482" s="15">
        <v>0.02</v>
      </c>
      <c r="L482" s="15">
        <v>0.02</v>
      </c>
      <c r="M482" s="21"/>
      <c r="O482" s="85"/>
      <c r="P482" s="88"/>
      <c r="Q482" s="87"/>
      <c r="R482" s="90"/>
      <c r="S482" s="90"/>
      <c r="T482" s="59">
        <v>0.02</v>
      </c>
      <c r="U482" s="44">
        <v>0.02</v>
      </c>
      <c r="V482" s="44">
        <v>0.02</v>
      </c>
      <c r="W482" s="44">
        <v>0.02</v>
      </c>
      <c r="X482" s="44">
        <v>0.02</v>
      </c>
      <c r="Y482" s="44">
        <v>0.02</v>
      </c>
    </row>
    <row r="483" spans="1:25" ht="15" x14ac:dyDescent="0.25">
      <c r="A483" s="47">
        <f t="shared" si="16"/>
        <v>461</v>
      </c>
      <c r="B483" s="14" t="s">
        <v>353</v>
      </c>
      <c r="C483" s="17"/>
      <c r="D483" s="16"/>
      <c r="E483" s="16"/>
      <c r="F483" s="16"/>
      <c r="G483" s="15">
        <v>2.4</v>
      </c>
      <c r="H483" s="15">
        <v>2.4</v>
      </c>
      <c r="I483" s="15">
        <v>2.4</v>
      </c>
      <c r="J483" s="15">
        <v>2.4</v>
      </c>
      <c r="K483" s="15">
        <v>2.4</v>
      </c>
      <c r="L483" s="15">
        <v>2.4</v>
      </c>
      <c r="M483" s="21"/>
      <c r="O483" s="85"/>
      <c r="P483" s="88"/>
      <c r="Q483" s="87"/>
      <c r="R483" s="87"/>
      <c r="S483" s="87"/>
      <c r="T483" s="59">
        <v>2.4</v>
      </c>
      <c r="U483" s="44">
        <v>2.4</v>
      </c>
      <c r="V483" s="44">
        <v>2.4</v>
      </c>
      <c r="W483" s="44">
        <v>2.4</v>
      </c>
      <c r="X483" s="44">
        <v>2.4</v>
      </c>
      <c r="Y483" s="44">
        <v>2.4</v>
      </c>
    </row>
    <row r="484" spans="1:25" ht="15" x14ac:dyDescent="0.25">
      <c r="A484" s="47">
        <f t="shared" si="16"/>
        <v>462</v>
      </c>
      <c r="B484" s="14" t="s">
        <v>354</v>
      </c>
      <c r="C484" s="15">
        <v>0.05</v>
      </c>
      <c r="D484" s="15">
        <v>0.05</v>
      </c>
      <c r="E484" s="15">
        <v>0.05</v>
      </c>
      <c r="F484" s="15">
        <v>0.05</v>
      </c>
      <c r="G484" s="15">
        <v>0.05</v>
      </c>
      <c r="H484" s="15">
        <v>0.05</v>
      </c>
      <c r="I484" s="15">
        <v>0.05</v>
      </c>
      <c r="J484" s="15">
        <v>0.05</v>
      </c>
      <c r="K484" s="15">
        <v>0.05</v>
      </c>
      <c r="L484" s="15">
        <v>0.05</v>
      </c>
      <c r="M484" s="21"/>
      <c r="O484" s="85"/>
      <c r="P484" s="90"/>
      <c r="Q484" s="90"/>
      <c r="R484" s="90"/>
      <c r="S484" s="90"/>
      <c r="T484" s="59">
        <v>0.05</v>
      </c>
      <c r="U484" s="44">
        <v>0.05</v>
      </c>
      <c r="V484" s="44">
        <v>0.05</v>
      </c>
      <c r="W484" s="44">
        <v>0.05</v>
      </c>
      <c r="X484" s="44">
        <v>0.05</v>
      </c>
      <c r="Y484" s="44">
        <v>0.05</v>
      </c>
    </row>
    <row r="485" spans="1:25" ht="25.5" x14ac:dyDescent="0.25">
      <c r="A485" s="47">
        <f t="shared" si="16"/>
        <v>463</v>
      </c>
      <c r="B485" s="14" t="s">
        <v>355</v>
      </c>
      <c r="C485" s="17"/>
      <c r="D485" s="16"/>
      <c r="E485" s="16"/>
      <c r="F485" s="16"/>
      <c r="G485" s="16"/>
      <c r="H485" s="16"/>
      <c r="I485" s="15">
        <v>7.0000000000000007E-2</v>
      </c>
      <c r="J485" s="15">
        <v>7.0000000000000007E-2</v>
      </c>
      <c r="K485" s="15">
        <v>7.0000000000000007E-2</v>
      </c>
      <c r="L485" s="15">
        <v>7.0000000000000007E-2</v>
      </c>
      <c r="M485" s="21"/>
      <c r="O485" s="85"/>
      <c r="P485" s="88"/>
      <c r="Q485" s="87"/>
      <c r="R485" s="87"/>
      <c r="S485" s="87"/>
      <c r="T485" s="57"/>
      <c r="U485" s="41"/>
      <c r="V485" s="43">
        <v>7.0000000000000007E-2</v>
      </c>
      <c r="W485" s="43">
        <v>7.0000000000000007E-2</v>
      </c>
      <c r="X485" s="43">
        <v>7.0000000000000007E-2</v>
      </c>
      <c r="Y485" s="43">
        <v>7.0000000000000007E-2</v>
      </c>
    </row>
    <row r="486" spans="1:25" ht="15" x14ac:dyDescent="0.25">
      <c r="A486" s="47">
        <f t="shared" si="16"/>
        <v>464</v>
      </c>
      <c r="B486" s="14" t="s">
        <v>356</v>
      </c>
      <c r="C486" s="17"/>
      <c r="D486" s="16"/>
      <c r="E486" s="16"/>
      <c r="F486" s="16"/>
      <c r="G486" s="16"/>
      <c r="H486" s="16"/>
      <c r="I486" s="16"/>
      <c r="J486" s="17"/>
      <c r="K486" s="16"/>
      <c r="L486" s="15">
        <v>7.0000000000000007E-2</v>
      </c>
      <c r="M486" s="21"/>
      <c r="O486" s="85"/>
      <c r="P486" s="88"/>
      <c r="Q486" s="87"/>
      <c r="R486" s="87"/>
      <c r="S486" s="87"/>
      <c r="T486" s="57"/>
      <c r="U486" s="41"/>
      <c r="V486" s="41"/>
      <c r="W486" s="42"/>
      <c r="X486" s="41"/>
      <c r="Y486" s="43">
        <v>7.0000000000000007E-2</v>
      </c>
    </row>
    <row r="487" spans="1:25" ht="15" x14ac:dyDescent="0.25">
      <c r="A487" s="47">
        <f t="shared" si="16"/>
        <v>465</v>
      </c>
      <c r="B487" s="14" t="s">
        <v>357</v>
      </c>
      <c r="C487" s="17"/>
      <c r="D487" s="16"/>
      <c r="E487" s="16"/>
      <c r="F487" s="16"/>
      <c r="G487" s="16"/>
      <c r="H487" s="16"/>
      <c r="I487" s="15">
        <v>0.58499999999999996</v>
      </c>
      <c r="J487" s="15">
        <v>0.58499999999999996</v>
      </c>
      <c r="K487" s="15">
        <v>0.58499999999999996</v>
      </c>
      <c r="L487" s="15">
        <v>0.58499999999999996</v>
      </c>
      <c r="M487" s="21"/>
      <c r="O487" s="85"/>
      <c r="P487" s="88"/>
      <c r="Q487" s="87"/>
      <c r="R487" s="87"/>
      <c r="S487" s="87"/>
      <c r="T487" s="57"/>
      <c r="U487" s="41"/>
      <c r="V487" s="44">
        <v>0.58499999999999996</v>
      </c>
      <c r="W487" s="44">
        <v>0.58499999999999996</v>
      </c>
      <c r="X487" s="44">
        <v>0.58499999999999996</v>
      </c>
      <c r="Y487" s="44">
        <v>0.58499999999999996</v>
      </c>
    </row>
    <row r="488" spans="1:25" ht="15" x14ac:dyDescent="0.25">
      <c r="A488" s="47">
        <f t="shared" si="16"/>
        <v>466</v>
      </c>
      <c r="B488" s="14" t="s">
        <v>358</v>
      </c>
      <c r="C488" s="17"/>
      <c r="D488" s="16"/>
      <c r="E488" s="16"/>
      <c r="F488" s="16"/>
      <c r="G488" s="16"/>
      <c r="H488" s="16"/>
      <c r="I488" s="16"/>
      <c r="J488" s="16"/>
      <c r="K488" s="16"/>
      <c r="L488" s="15">
        <v>0.81200000000000006</v>
      </c>
      <c r="M488" s="21"/>
      <c r="O488" s="85"/>
      <c r="P488" s="88"/>
      <c r="Q488" s="87"/>
      <c r="R488" s="87"/>
      <c r="S488" s="87"/>
      <c r="T488" s="57"/>
      <c r="U488" s="41"/>
      <c r="V488" s="41"/>
      <c r="W488" s="41"/>
      <c r="X488" s="41"/>
      <c r="Y488" s="44">
        <v>0.81200000000000006</v>
      </c>
    </row>
    <row r="489" spans="1:25" ht="25.5" x14ac:dyDescent="0.25">
      <c r="A489" s="47">
        <f t="shared" si="16"/>
        <v>467</v>
      </c>
      <c r="B489" s="14" t="s">
        <v>359</v>
      </c>
      <c r="C489" s="15">
        <v>7.0000000000000007E-2</v>
      </c>
      <c r="D489" s="15">
        <v>7.0000000000000007E-2</v>
      </c>
      <c r="E489" s="15">
        <v>7.0000000000000007E-2</v>
      </c>
      <c r="F489" s="15">
        <v>7.0000000000000007E-2</v>
      </c>
      <c r="G489" s="15">
        <v>7.0000000000000007E-2</v>
      </c>
      <c r="H489" s="15">
        <v>7.0000000000000007E-2</v>
      </c>
      <c r="I489" s="15">
        <v>7.0000000000000007E-2</v>
      </c>
      <c r="J489" s="15">
        <v>7.0000000000000007E-2</v>
      </c>
      <c r="K489" s="15">
        <v>7.0000000000000007E-2</v>
      </c>
      <c r="L489" s="15">
        <v>7.0000000000000007E-2</v>
      </c>
      <c r="M489" s="21"/>
      <c r="O489" s="85"/>
      <c r="P489" s="89"/>
      <c r="Q489" s="89"/>
      <c r="R489" s="89"/>
      <c r="S489" s="89"/>
      <c r="T489" s="58">
        <v>7.0000000000000007E-2</v>
      </c>
      <c r="U489" s="43">
        <v>7.0000000000000007E-2</v>
      </c>
      <c r="V489" s="43">
        <v>7.0000000000000007E-2</v>
      </c>
      <c r="W489" s="43">
        <v>7.0000000000000007E-2</v>
      </c>
      <c r="X489" s="43">
        <v>7.0000000000000007E-2</v>
      </c>
      <c r="Y489" s="43">
        <v>7.0000000000000007E-2</v>
      </c>
    </row>
    <row r="490" spans="1:25" ht="25.5" x14ac:dyDescent="0.25">
      <c r="A490" s="47">
        <f t="shared" si="16"/>
        <v>468</v>
      </c>
      <c r="B490" s="14" t="s">
        <v>360</v>
      </c>
      <c r="C490" s="17"/>
      <c r="D490" s="15">
        <v>7.0000000000000007E-2</v>
      </c>
      <c r="E490" s="15">
        <v>7.0000000000000007E-2</v>
      </c>
      <c r="F490" s="15">
        <v>7.0000000000000007E-2</v>
      </c>
      <c r="G490" s="15">
        <v>7.0000000000000007E-2</v>
      </c>
      <c r="H490" s="15">
        <v>7.0000000000000007E-2</v>
      </c>
      <c r="I490" s="15">
        <v>7.0000000000000007E-2</v>
      </c>
      <c r="J490" s="15">
        <v>7.0000000000000007E-2</v>
      </c>
      <c r="K490" s="15">
        <v>7.0000000000000007E-2</v>
      </c>
      <c r="L490" s="15">
        <v>7.0000000000000007E-2</v>
      </c>
      <c r="M490" s="21"/>
      <c r="O490" s="85"/>
      <c r="P490" s="88"/>
      <c r="Q490" s="89"/>
      <c r="R490" s="89"/>
      <c r="S490" s="89"/>
      <c r="T490" s="58">
        <v>7.0000000000000007E-2</v>
      </c>
      <c r="U490" s="43">
        <v>7.0000000000000007E-2</v>
      </c>
      <c r="V490" s="43">
        <v>7.0000000000000007E-2</v>
      </c>
      <c r="W490" s="43">
        <v>7.0000000000000007E-2</v>
      </c>
      <c r="X490" s="43">
        <v>7.0000000000000007E-2</v>
      </c>
      <c r="Y490" s="43">
        <v>7.0000000000000007E-2</v>
      </c>
    </row>
    <row r="491" spans="1:25" ht="15" x14ac:dyDescent="0.25">
      <c r="A491" s="47">
        <f t="shared" si="16"/>
        <v>469</v>
      </c>
      <c r="B491" s="14" t="s">
        <v>361</v>
      </c>
      <c r="C491" s="17"/>
      <c r="D491" s="16"/>
      <c r="E491" s="15">
        <v>7.0000000000000007E-2</v>
      </c>
      <c r="F491" s="15">
        <v>7.0000000000000007E-2</v>
      </c>
      <c r="G491" s="15">
        <v>7.0000000000000007E-2</v>
      </c>
      <c r="H491" s="15">
        <v>7.0000000000000007E-2</v>
      </c>
      <c r="I491" s="15">
        <v>7.0000000000000007E-2</v>
      </c>
      <c r="J491" s="15">
        <v>7.0000000000000007E-2</v>
      </c>
      <c r="K491" s="15">
        <v>7.0000000000000007E-2</v>
      </c>
      <c r="L491" s="15">
        <v>7.0000000000000007E-2</v>
      </c>
      <c r="M491" s="21"/>
      <c r="O491" s="85"/>
      <c r="P491" s="88"/>
      <c r="Q491" s="87"/>
      <c r="R491" s="89"/>
      <c r="S491" s="89"/>
      <c r="T491" s="58">
        <v>7.0000000000000007E-2</v>
      </c>
      <c r="U491" s="43">
        <v>7.0000000000000007E-2</v>
      </c>
      <c r="V491" s="43">
        <v>7.0000000000000007E-2</v>
      </c>
      <c r="W491" s="43">
        <v>7.0000000000000007E-2</v>
      </c>
      <c r="X491" s="43">
        <v>7.0000000000000007E-2</v>
      </c>
      <c r="Y491" s="43">
        <v>7.0000000000000007E-2</v>
      </c>
    </row>
    <row r="492" spans="1:25" ht="15" x14ac:dyDescent="0.25">
      <c r="A492" s="47">
        <f t="shared" si="16"/>
        <v>470</v>
      </c>
      <c r="B492" s="14" t="s">
        <v>362</v>
      </c>
      <c r="C492" s="17"/>
      <c r="D492" s="16"/>
      <c r="E492" s="15">
        <v>3.4000000000000002E-2</v>
      </c>
      <c r="F492" s="15">
        <v>3.4000000000000002E-2</v>
      </c>
      <c r="G492" s="15">
        <v>3.4000000000000002E-2</v>
      </c>
      <c r="H492" s="15">
        <v>3.4000000000000002E-2</v>
      </c>
      <c r="I492" s="15">
        <v>3.4000000000000002E-2</v>
      </c>
      <c r="J492" s="15">
        <v>3.4000000000000002E-2</v>
      </c>
      <c r="K492" s="15">
        <v>3.4000000000000002E-2</v>
      </c>
      <c r="L492" s="15">
        <v>3.4000000000000002E-2</v>
      </c>
      <c r="M492" s="21"/>
      <c r="O492" s="85"/>
      <c r="P492" s="88"/>
      <c r="Q492" s="87"/>
      <c r="R492" s="90"/>
      <c r="S492" s="90"/>
      <c r="T492" s="59">
        <v>3.4000000000000002E-2</v>
      </c>
      <c r="U492" s="44">
        <v>3.4000000000000002E-2</v>
      </c>
      <c r="V492" s="44">
        <v>3.4000000000000002E-2</v>
      </c>
      <c r="W492" s="44">
        <v>3.4000000000000002E-2</v>
      </c>
      <c r="X492" s="44">
        <v>3.4000000000000002E-2</v>
      </c>
      <c r="Y492" s="44">
        <v>3.4000000000000002E-2</v>
      </c>
    </row>
    <row r="493" spans="1:25" ht="15" x14ac:dyDescent="0.25">
      <c r="A493" s="47">
        <f t="shared" si="16"/>
        <v>471</v>
      </c>
      <c r="B493" s="14" t="s">
        <v>362</v>
      </c>
      <c r="C493" s="17"/>
      <c r="D493" s="15">
        <v>2.8000000000000001E-2</v>
      </c>
      <c r="E493" s="15">
        <v>2.8000000000000001E-2</v>
      </c>
      <c r="F493" s="15">
        <v>2.8000000000000001E-2</v>
      </c>
      <c r="G493" s="15">
        <v>2.8000000000000001E-2</v>
      </c>
      <c r="H493" s="15">
        <v>2.8000000000000001E-2</v>
      </c>
      <c r="I493" s="15">
        <v>2.8000000000000001E-2</v>
      </c>
      <c r="J493" s="15">
        <v>2.8000000000000001E-2</v>
      </c>
      <c r="K493" s="15">
        <v>2.8000000000000001E-2</v>
      </c>
      <c r="L493" s="15">
        <v>2.8000000000000001E-2</v>
      </c>
      <c r="M493" s="21"/>
      <c r="O493" s="85"/>
      <c r="P493" s="88"/>
      <c r="Q493" s="90"/>
      <c r="R493" s="90"/>
      <c r="S493" s="90"/>
      <c r="T493" s="59">
        <v>2.8000000000000001E-2</v>
      </c>
      <c r="U493" s="44">
        <v>2.8000000000000001E-2</v>
      </c>
      <c r="V493" s="44">
        <v>2.8000000000000001E-2</v>
      </c>
      <c r="W493" s="44">
        <v>2.8000000000000001E-2</v>
      </c>
      <c r="X493" s="44">
        <v>2.8000000000000001E-2</v>
      </c>
      <c r="Y493" s="44">
        <v>2.8000000000000001E-2</v>
      </c>
    </row>
    <row r="494" spans="1:25" ht="25.5" x14ac:dyDescent="0.25">
      <c r="A494" s="47">
        <f t="shared" si="16"/>
        <v>472</v>
      </c>
      <c r="B494" s="14" t="s">
        <v>363</v>
      </c>
      <c r="C494" s="15">
        <v>0.02</v>
      </c>
      <c r="D494" s="15">
        <v>0.02</v>
      </c>
      <c r="E494" s="15">
        <v>0.02</v>
      </c>
      <c r="F494" s="15">
        <v>0.02</v>
      </c>
      <c r="G494" s="15">
        <v>0.02</v>
      </c>
      <c r="H494" s="15">
        <v>0.02</v>
      </c>
      <c r="I494" s="15">
        <v>0.02</v>
      </c>
      <c r="J494" s="15">
        <v>0.02</v>
      </c>
      <c r="K494" s="15">
        <v>0.02</v>
      </c>
      <c r="L494" s="15">
        <v>0.02</v>
      </c>
      <c r="M494" s="21"/>
      <c r="O494" s="85"/>
      <c r="P494" s="90"/>
      <c r="Q494" s="90"/>
      <c r="R494" s="90"/>
      <c r="S494" s="90"/>
      <c r="T494" s="59">
        <v>0.02</v>
      </c>
      <c r="U494" s="44">
        <v>0.02</v>
      </c>
      <c r="V494" s="44">
        <v>0.02</v>
      </c>
      <c r="W494" s="44">
        <v>0.02</v>
      </c>
      <c r="X494" s="44">
        <v>0.02</v>
      </c>
      <c r="Y494" s="44">
        <v>0.02</v>
      </c>
    </row>
    <row r="495" spans="1:25" ht="15" x14ac:dyDescent="0.25">
      <c r="A495" s="47">
        <f t="shared" si="16"/>
        <v>473</v>
      </c>
      <c r="B495" s="14" t="s">
        <v>364</v>
      </c>
      <c r="C495" s="17"/>
      <c r="D495" s="16"/>
      <c r="E495" s="16"/>
      <c r="F495" s="16"/>
      <c r="G495" s="16"/>
      <c r="H495" s="16"/>
      <c r="I495" s="17"/>
      <c r="J495" s="16"/>
      <c r="K495" s="17"/>
      <c r="L495" s="15">
        <v>2.5000000000000001E-2</v>
      </c>
      <c r="M495" s="21"/>
      <c r="O495" s="85"/>
      <c r="P495" s="88"/>
      <c r="Q495" s="87"/>
      <c r="R495" s="87"/>
      <c r="S495" s="87"/>
      <c r="T495" s="57"/>
      <c r="U495" s="41"/>
      <c r="V495" s="42"/>
      <c r="W495" s="41"/>
      <c r="X495" s="42"/>
      <c r="Y495" s="44">
        <v>2.5000000000000001E-2</v>
      </c>
    </row>
    <row r="496" spans="1:25" ht="15" x14ac:dyDescent="0.25">
      <c r="A496" s="47">
        <f t="shared" si="16"/>
        <v>474</v>
      </c>
      <c r="B496" s="14" t="s">
        <v>365</v>
      </c>
      <c r="C496" s="17"/>
      <c r="D496" s="16"/>
      <c r="E496" s="15">
        <v>6.0000000000000001E-3</v>
      </c>
      <c r="F496" s="15">
        <v>6.0000000000000001E-3</v>
      </c>
      <c r="G496" s="15">
        <v>6.0000000000000001E-3</v>
      </c>
      <c r="H496" s="15">
        <v>6.0000000000000001E-3</v>
      </c>
      <c r="I496" s="15">
        <v>6.0000000000000001E-3</v>
      </c>
      <c r="J496" s="15">
        <v>6.0000000000000001E-3</v>
      </c>
      <c r="K496" s="15">
        <v>6.0000000000000001E-3</v>
      </c>
      <c r="L496" s="15">
        <v>6.0000000000000001E-3</v>
      </c>
      <c r="M496" s="21"/>
      <c r="O496" s="85"/>
      <c r="P496" s="88"/>
      <c r="Q496" s="87"/>
      <c r="R496" s="90"/>
      <c r="S496" s="90"/>
      <c r="T496" s="59">
        <v>6.0000000000000001E-3</v>
      </c>
      <c r="U496" s="44">
        <v>6.0000000000000001E-3</v>
      </c>
      <c r="V496" s="44">
        <v>6.0000000000000001E-3</v>
      </c>
      <c r="W496" s="44">
        <v>6.0000000000000001E-3</v>
      </c>
      <c r="X496" s="44">
        <v>6.0000000000000001E-3</v>
      </c>
      <c r="Y496" s="44">
        <v>6.0000000000000001E-3</v>
      </c>
    </row>
    <row r="497" spans="1:25" ht="25.5" x14ac:dyDescent="0.25">
      <c r="A497" s="47">
        <f t="shared" si="16"/>
        <v>475</v>
      </c>
      <c r="B497" s="14" t="s">
        <v>366</v>
      </c>
      <c r="C497" s="17"/>
      <c r="D497" s="16"/>
      <c r="E497" s="16"/>
      <c r="F497" s="16"/>
      <c r="G497" s="16"/>
      <c r="H497" s="16"/>
      <c r="I497" s="15">
        <v>2E-3</v>
      </c>
      <c r="J497" s="15">
        <v>2E-3</v>
      </c>
      <c r="K497" s="15">
        <v>2E-3</v>
      </c>
      <c r="L497" s="15">
        <v>2E-3</v>
      </c>
      <c r="M497" s="21"/>
      <c r="O497" s="85"/>
      <c r="P497" s="88"/>
      <c r="Q497" s="87"/>
      <c r="R497" s="87"/>
      <c r="S497" s="87"/>
      <c r="T497" s="57"/>
      <c r="U497" s="41"/>
      <c r="V497" s="44">
        <v>2E-3</v>
      </c>
      <c r="W497" s="44">
        <v>2E-3</v>
      </c>
      <c r="X497" s="44">
        <v>2E-3</v>
      </c>
      <c r="Y497" s="44">
        <v>2E-3</v>
      </c>
    </row>
    <row r="498" spans="1:25" ht="15" x14ac:dyDescent="0.25">
      <c r="A498" s="47">
        <f t="shared" si="16"/>
        <v>476</v>
      </c>
      <c r="B498" s="14" t="s">
        <v>367</v>
      </c>
      <c r="C498" s="17"/>
      <c r="D498" s="16"/>
      <c r="E498" s="15">
        <v>0.02</v>
      </c>
      <c r="F498" s="15">
        <v>0.02</v>
      </c>
      <c r="G498" s="15">
        <v>0.02</v>
      </c>
      <c r="H498" s="15">
        <v>0.02</v>
      </c>
      <c r="I498" s="15">
        <v>0.02</v>
      </c>
      <c r="J498" s="15">
        <v>0.02</v>
      </c>
      <c r="K498" s="15">
        <v>0.02</v>
      </c>
      <c r="L498" s="15">
        <v>0.02</v>
      </c>
      <c r="M498" s="21"/>
      <c r="O498" s="85"/>
      <c r="P498" s="88"/>
      <c r="Q498" s="87"/>
      <c r="R498" s="90"/>
      <c r="S498" s="90"/>
      <c r="T498" s="59">
        <v>0.02</v>
      </c>
      <c r="U498" s="44">
        <v>0.02</v>
      </c>
      <c r="V498" s="44">
        <v>0.02</v>
      </c>
      <c r="W498" s="44">
        <v>0.02</v>
      </c>
      <c r="X498" s="44">
        <v>0.02</v>
      </c>
      <c r="Y498" s="44">
        <v>0.02</v>
      </c>
    </row>
    <row r="499" spans="1:25" ht="15" x14ac:dyDescent="0.25">
      <c r="A499" s="47">
        <f t="shared" si="16"/>
        <v>477</v>
      </c>
      <c r="B499" s="14" t="s">
        <v>368</v>
      </c>
      <c r="C499" s="17"/>
      <c r="D499" s="16"/>
      <c r="E499" s="15">
        <v>2.5000000000000001E-2</v>
      </c>
      <c r="F499" s="15">
        <v>2.5000000000000001E-2</v>
      </c>
      <c r="G499" s="15">
        <v>2.5000000000000001E-2</v>
      </c>
      <c r="H499" s="15">
        <v>2.5000000000000001E-2</v>
      </c>
      <c r="I499" s="15">
        <v>2.5000000000000001E-2</v>
      </c>
      <c r="J499" s="15">
        <v>2.5000000000000001E-2</v>
      </c>
      <c r="K499" s="15">
        <v>2.5000000000000001E-2</v>
      </c>
      <c r="L499" s="15">
        <v>2.5000000000000001E-2</v>
      </c>
      <c r="M499" s="21"/>
      <c r="O499" s="85"/>
      <c r="P499" s="88"/>
      <c r="Q499" s="87"/>
      <c r="R499" s="90"/>
      <c r="S499" s="90"/>
      <c r="T499" s="59">
        <v>2.5000000000000001E-2</v>
      </c>
      <c r="U499" s="44">
        <v>2.5000000000000001E-2</v>
      </c>
      <c r="V499" s="44">
        <v>2.5000000000000001E-2</v>
      </c>
      <c r="W499" s="44">
        <v>2.5000000000000001E-2</v>
      </c>
      <c r="X499" s="44">
        <v>2.5000000000000001E-2</v>
      </c>
      <c r="Y499" s="44">
        <v>2.5000000000000001E-2</v>
      </c>
    </row>
    <row r="500" spans="1:25" ht="15" x14ac:dyDescent="0.25">
      <c r="A500" s="47">
        <f t="shared" si="16"/>
        <v>478</v>
      </c>
      <c r="B500" s="14" t="s">
        <v>369</v>
      </c>
      <c r="C500" s="17"/>
      <c r="D500" s="15">
        <v>6.0000000000000001E-3</v>
      </c>
      <c r="E500" s="15">
        <v>6.0000000000000001E-3</v>
      </c>
      <c r="F500" s="15">
        <v>6.0000000000000001E-3</v>
      </c>
      <c r="G500" s="15">
        <v>6.0000000000000001E-3</v>
      </c>
      <c r="H500" s="15">
        <v>6.0000000000000001E-3</v>
      </c>
      <c r="I500" s="15">
        <v>6.0000000000000001E-3</v>
      </c>
      <c r="J500" s="15">
        <v>6.0000000000000001E-3</v>
      </c>
      <c r="K500" s="15">
        <v>6.0000000000000001E-3</v>
      </c>
      <c r="L500" s="15">
        <v>6.0000000000000001E-3</v>
      </c>
      <c r="M500" s="21"/>
      <c r="O500" s="85"/>
      <c r="P500" s="88"/>
      <c r="Q500" s="90"/>
      <c r="R500" s="90"/>
      <c r="S500" s="90"/>
      <c r="T500" s="59">
        <v>6.0000000000000001E-3</v>
      </c>
      <c r="U500" s="44">
        <v>6.0000000000000001E-3</v>
      </c>
      <c r="V500" s="44">
        <v>6.0000000000000001E-3</v>
      </c>
      <c r="W500" s="44">
        <v>6.0000000000000001E-3</v>
      </c>
      <c r="X500" s="44">
        <v>6.0000000000000001E-3</v>
      </c>
      <c r="Y500" s="44">
        <v>6.0000000000000001E-3</v>
      </c>
    </row>
    <row r="501" spans="1:25" ht="15" x14ac:dyDescent="0.25">
      <c r="A501" s="47">
        <f t="shared" si="16"/>
        <v>479</v>
      </c>
      <c r="B501" s="14" t="s">
        <v>370</v>
      </c>
      <c r="C501" s="17"/>
      <c r="D501" s="16"/>
      <c r="E501" s="15">
        <v>5.2999999999999999E-2</v>
      </c>
      <c r="F501" s="15">
        <v>5.2999999999999999E-2</v>
      </c>
      <c r="G501" s="15">
        <v>5.2999999999999999E-2</v>
      </c>
      <c r="H501" s="15">
        <v>5.2999999999999999E-2</v>
      </c>
      <c r="I501" s="15">
        <v>5.2999999999999999E-2</v>
      </c>
      <c r="J501" s="15">
        <v>5.2999999999999999E-2</v>
      </c>
      <c r="K501" s="15">
        <v>5.2999999999999999E-2</v>
      </c>
      <c r="L501" s="15">
        <v>5.2999999999999999E-2</v>
      </c>
      <c r="M501" s="21"/>
      <c r="O501" s="85"/>
      <c r="P501" s="88"/>
      <c r="Q501" s="87"/>
      <c r="R501" s="90"/>
      <c r="S501" s="90"/>
      <c r="T501" s="59">
        <v>5.2999999999999999E-2</v>
      </c>
      <c r="U501" s="44">
        <v>5.2999999999999999E-2</v>
      </c>
      <c r="V501" s="44">
        <v>5.2999999999999999E-2</v>
      </c>
      <c r="W501" s="44">
        <v>5.2999999999999999E-2</v>
      </c>
      <c r="X501" s="44">
        <v>5.2999999999999999E-2</v>
      </c>
      <c r="Y501" s="44">
        <v>5.2999999999999999E-2</v>
      </c>
    </row>
    <row r="502" spans="1:25" ht="15.75" thickBot="1" x14ac:dyDescent="0.3">
      <c r="A502" s="95">
        <f t="shared" si="16"/>
        <v>480</v>
      </c>
      <c r="B502" s="96" t="s">
        <v>371</v>
      </c>
      <c r="C502" s="97"/>
      <c r="D502" s="98"/>
      <c r="E502" s="97"/>
      <c r="F502" s="99">
        <v>7.0000000000000007E-2</v>
      </c>
      <c r="G502" s="99">
        <v>7.0000000000000007E-2</v>
      </c>
      <c r="H502" s="99">
        <v>7.0000000000000007E-2</v>
      </c>
      <c r="I502" s="99">
        <v>7.0000000000000007E-2</v>
      </c>
      <c r="J502" s="99">
        <v>7.0000000000000007E-2</v>
      </c>
      <c r="K502" s="99">
        <v>7.0000000000000007E-2</v>
      </c>
      <c r="L502" s="99">
        <v>7.0000000000000007E-2</v>
      </c>
      <c r="M502" s="21"/>
      <c r="O502" s="85"/>
      <c r="P502" s="88"/>
      <c r="Q502" s="87"/>
      <c r="R502" s="88"/>
      <c r="S502" s="89"/>
      <c r="T502" s="58">
        <v>7.0000000000000007E-2</v>
      </c>
      <c r="U502" s="43">
        <v>7.0000000000000007E-2</v>
      </c>
      <c r="V502" s="43">
        <v>7.0000000000000007E-2</v>
      </c>
      <c r="W502" s="43">
        <v>7.0000000000000007E-2</v>
      </c>
      <c r="X502" s="43">
        <v>7.0000000000000007E-2</v>
      </c>
      <c r="Y502" s="43">
        <v>7.0000000000000007E-2</v>
      </c>
    </row>
    <row r="503" spans="1:25" ht="13.5" thickBot="1" x14ac:dyDescent="0.25">
      <c r="A503" s="105" t="s">
        <v>514</v>
      </c>
      <c r="B503" s="106"/>
      <c r="C503" s="100">
        <f t="shared" ref="C503:L503" si="17">SUM(C20:C61,C63:C225,C227:C377,C379:C502)</f>
        <v>375.12154298685533</v>
      </c>
      <c r="D503" s="18">
        <f t="shared" si="17"/>
        <v>678.36424216205955</v>
      </c>
      <c r="E503" s="18">
        <f t="shared" si="17"/>
        <v>1006.3553473176291</v>
      </c>
      <c r="F503" s="18">
        <f t="shared" si="17"/>
        <v>1314.4932784103057</v>
      </c>
      <c r="G503" s="18">
        <f t="shared" si="17"/>
        <v>1651.513497943952</v>
      </c>
      <c r="H503" s="18">
        <f t="shared" si="17"/>
        <v>1922.6632325592452</v>
      </c>
      <c r="I503" s="18">
        <f t="shared" si="17"/>
        <v>2239.6802628651594</v>
      </c>
      <c r="J503" s="18">
        <f t="shared" si="17"/>
        <v>2575.7171775094516</v>
      </c>
      <c r="K503" s="18">
        <f t="shared" si="17"/>
        <v>2881.8771279028342</v>
      </c>
      <c r="L503" s="18">
        <f t="shared" si="17"/>
        <v>3254.0001279028329</v>
      </c>
    </row>
    <row r="504" spans="1:25" x14ac:dyDescent="0.2">
      <c r="A504" s="19"/>
      <c r="B504" s="19"/>
      <c r="C504" s="20"/>
      <c r="D504" s="20"/>
      <c r="E504" s="20"/>
      <c r="F504" s="20"/>
      <c r="G504" s="20"/>
      <c r="H504" s="20"/>
      <c r="I504" s="20"/>
      <c r="J504" s="20"/>
      <c r="K504" s="20"/>
      <c r="L504" s="20"/>
    </row>
    <row r="505" spans="1:25" x14ac:dyDescent="0.2">
      <c r="B505" s="2" t="s">
        <v>372</v>
      </c>
      <c r="C505" s="2"/>
      <c r="M505" s="91"/>
    </row>
    <row r="506" spans="1:25" ht="25.5" customHeight="1" x14ac:dyDescent="0.2">
      <c r="B506" s="101" t="s">
        <v>377</v>
      </c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25"/>
      <c r="N506" s="25"/>
      <c r="O506" s="25"/>
      <c r="P506" s="25"/>
    </row>
    <row r="507" spans="1:25" x14ac:dyDescent="0.2"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</row>
    <row r="508" spans="1:25" x14ac:dyDescent="0.2"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</row>
    <row r="509" spans="1:25" x14ac:dyDescent="0.2">
      <c r="C509" s="2"/>
      <c r="M509" s="91"/>
    </row>
    <row r="510" spans="1:25" x14ac:dyDescent="0.2">
      <c r="C510" s="2"/>
      <c r="M510" s="91"/>
    </row>
    <row r="511" spans="1:25" x14ac:dyDescent="0.2">
      <c r="C511" s="2"/>
      <c r="M511" s="91"/>
    </row>
    <row r="512" spans="1:25" ht="15.75" x14ac:dyDescent="0.2">
      <c r="B512" s="6" t="s">
        <v>373</v>
      </c>
      <c r="C512" s="2"/>
      <c r="J512" s="8" t="s">
        <v>374</v>
      </c>
      <c r="K512" s="8"/>
      <c r="L512" s="8"/>
      <c r="M512" s="91"/>
    </row>
    <row r="514" spans="3:3" x14ac:dyDescent="0.2">
      <c r="C514" s="2"/>
    </row>
  </sheetData>
  <mergeCells count="23">
    <mergeCell ref="A503:B503"/>
    <mergeCell ref="A19:B19"/>
    <mergeCell ref="L16:L17"/>
    <mergeCell ref="A62:B62"/>
    <mergeCell ref="A226:B226"/>
    <mergeCell ref="A378:B378"/>
    <mergeCell ref="K16:K17"/>
    <mergeCell ref="B506:L506"/>
    <mergeCell ref="A10:L10"/>
    <mergeCell ref="A11:L11"/>
    <mergeCell ref="A12:L12"/>
    <mergeCell ref="A13:L13"/>
    <mergeCell ref="A14:A17"/>
    <mergeCell ref="B14:B17"/>
    <mergeCell ref="C14:L15"/>
    <mergeCell ref="C16:C17"/>
    <mergeCell ref="D16:D17"/>
    <mergeCell ref="E16:E17"/>
    <mergeCell ref="F16:F17"/>
    <mergeCell ref="G16:G17"/>
    <mergeCell ref="H16:H17"/>
    <mergeCell ref="I16:I17"/>
    <mergeCell ref="J16:J17"/>
  </mergeCells>
  <pageMargins left="0.59055118110236227" right="0.31496062992125984" top="0.74803149606299213" bottom="0.74803149606299213" header="0.31496062992125984" footer="0.31496062992125984"/>
  <pageSetup paperSize="9" scale="96" orientation="landscape" r:id="rId1"/>
  <headerFooter alignWithMargins="0"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ГОП 2021-2022</vt:lpstr>
      <vt:lpstr>'ГОП 2021-2022'!Область_печати</vt:lpstr>
    </vt:vector>
  </TitlesOfParts>
  <Company>mrsk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Данцкер Александр Ефимович</dc:creator>
  <cp:lastModifiedBy>Устинов Павел Валерьевич</cp:lastModifiedBy>
  <cp:lastPrinted>2021-08-25T12:30:47Z</cp:lastPrinted>
  <dcterms:created xsi:type="dcterms:W3CDTF">2020-07-20T05:30:27Z</dcterms:created>
  <dcterms:modified xsi:type="dcterms:W3CDTF">2021-08-25T12:34:57Z</dcterms:modified>
</cp:coreProperties>
</file>